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hvl365-my.sharepoint.com/personal/miv_hvl_no/Documents/Dokumenter/4. DIABEST/33. NFR EVALURRING 2023/9. JANUAR uke 3/"/>
    </mc:Choice>
  </mc:AlternateContent>
  <xr:revisionPtr revIDLastSave="0" documentId="8_{3069635A-1C97-4EBE-9550-421B98FBB9CA}" xr6:coauthVersionLast="47" xr6:coauthVersionMax="47" xr10:uidLastSave="{00000000-0000-0000-0000-000000000000}"/>
  <bookViews>
    <workbookView xWindow="0" yWindow="888" windowWidth="23040" windowHeight="10860" xr2:uid="{00000000-000D-0000-FFFF-FFFF00000000}"/>
  </bookViews>
  <sheets>
    <sheet name="Oversikt" sheetId="6" r:id="rId1"/>
    <sheet name="tabell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2" l="1"/>
  <c r="D82" i="2"/>
</calcChain>
</file>

<file path=xl/sharedStrings.xml><?xml version="1.0" encoding="utf-8"?>
<sst xmlns="http://schemas.openxmlformats.org/spreadsheetml/2006/main" count="812" uniqueCount="327">
  <si>
    <t>Title</t>
  </si>
  <si>
    <t>DOI</t>
  </si>
  <si>
    <t>Policy citation count</t>
  </si>
  <si>
    <t>Cited by source</t>
  </si>
  <si>
    <t>Cited by title</t>
  </si>
  <si>
    <t>Cited by date</t>
  </si>
  <si>
    <t>Cited by type</t>
  </si>
  <si>
    <t>Cited by subtype</t>
  </si>
  <si>
    <t>Cited by country</t>
  </si>
  <si>
    <t>Cited by URL</t>
  </si>
  <si>
    <t>Socioeconomic Indicators of Treatment Prognosis for Adults With Depression</t>
  </si>
  <si>
    <t>10.1001/jamapsychiatry.2022.0100</t>
  </si>
  <si>
    <t>RAND Corporation</t>
  </si>
  <si>
    <t>Improving Mental Health Care Systems in the United States: What Can We Learn from Sheppard Pratt?</t>
  </si>
  <si>
    <t>2023-07-12</t>
  </si>
  <si>
    <t>think tank</t>
  </si>
  <si>
    <t>research center</t>
  </si>
  <si>
    <t>USA</t>
  </si>
  <si>
    <t>https://www.rand.org/pubs/research_reports/RRA2024-1.html</t>
  </si>
  <si>
    <t>https://www.overton.io/document.php?policy_document_id=randcorporation-b1736a544d4210a0b386b34b55423fcd</t>
  </si>
  <si>
    <t>Quality of life and fear of COVID-19 in 2600 baccalaureate nursing students at five universities: a cross-sectional study</t>
  </si>
  <si>
    <t>10.1186/s12955-021-01837-2</t>
  </si>
  <si>
    <t>Government of Switzerland</t>
  </si>
  <si>
    <t>Secondary health impact of COVID-19 containment measures in children, adolescents, and young adults</t>
  </si>
  <si>
    <t>2021-11-10</t>
  </si>
  <si>
    <t>government</t>
  </si>
  <si>
    <t/>
  </si>
  <si>
    <t>Switzerland</t>
  </si>
  <si>
    <t>https://www.bag.admin.ch/dam/bag/it/dokumente/mt/k-und-i/aktuelle-ausbrueche-pandemien/2019-nCoV/Literaturrecherchen/literaturrecherchen_gesundheitliche_auswirkungen_kinder_jugendliche_junge_erwachsene_211105.pdf.download.pdf/FOPH_LitReport_Covid-19%20Children_Report%206_20211105_2.pdf</t>
  </si>
  <si>
    <t>https://www.overton.io/document.php?policy_document_id=adminch-8b7948b31a65c1727da1b6ae2b211afb</t>
  </si>
  <si>
    <t>Effectiveness of collaborative care in reducing suicidal ideation: An individual participant data meta-analysis.</t>
  </si>
  <si>
    <t>10.1016/j.genhosppsych.2021.04.004</t>
  </si>
  <si>
    <t>Arbeitsgemeinschaft der Wissenschaftlichen Medizinischen Fachgesellschaften</t>
  </si>
  <si>
    <t>Nationale VersorgungsLeitlinie Unipolare Depression</t>
  </si>
  <si>
    <t>2023-07-04</t>
  </si>
  <si>
    <t>healthcare agency</t>
  </si>
  <si>
    <t>Germany</t>
  </si>
  <si>
    <t>https://register.awmf.org/de/leitlinien/detail/nvl-005</t>
  </si>
  <si>
    <t>https://www.overton.io/document.php?policy_document_id=awmf-6a10002e11af86edc635cb861caf6b29</t>
  </si>
  <si>
    <t>Senate Committees</t>
  </si>
  <si>
    <t>Transcript Available</t>
  </si>
  <si>
    <t>https://www.congress.gov/event/117th-congress/senate-event/332720/text</t>
  </si>
  <si>
    <t>https://www.overton.io/document.php?policy_document_id=committee_senate-95e0d8d583e9746efcb85628a2eb57fa</t>
  </si>
  <si>
    <t>Gestational diabetes mellitus by maternal country of birth and length of residence in immigrant women in Norway</t>
  </si>
  <si>
    <t>10.1111/dme.14493</t>
  </si>
  <si>
    <t>World Health Organization</t>
  </si>
  <si>
    <t>Continuum of care for noncommunicable disease management during the migration cycle</t>
  </si>
  <si>
    <t>2022-03-01</t>
  </si>
  <si>
    <t>igo</t>
  </si>
  <si>
    <t>https://apps.who.int/iris/handle/10665/352261</t>
  </si>
  <si>
    <t>https://www.overton.io/document.php?policy_document_id=who-f2abf465b2d46f51661d638996b4a3f8</t>
  </si>
  <si>
    <t>Higher levels of bodily pain in people with long‐term type 1 diabetes: associations with quality of life, depressive symptoms, fatigue and glycaemic control – the Dialong study</t>
  </si>
  <si>
    <t>10.1111/dme.14331</t>
  </si>
  <si>
    <t>Müdigkeit</t>
  </si>
  <si>
    <t>2022-12-09</t>
  </si>
  <si>
    <t>https://register.awmf.org/de/leitlinien/detail/053-002</t>
  </si>
  <si>
    <t>https://www.overton.io/document.php?policy_document_id=awmf-29e4c65b17bd084282d7bb0a2850a3f7</t>
  </si>
  <si>
    <t>Longitudinal associations between depression and diabetes complications: a systematic review and meta‐analysis</t>
  </si>
  <si>
    <t>10.1111/dme.14054</t>
  </si>
  <si>
    <t>Therapie des Typ-1-Diabetes</t>
  </si>
  <si>
    <t>2023-09-22</t>
  </si>
  <si>
    <t>https://register.awmf.org/de/leitlinien/detail/057-013</t>
  </si>
  <si>
    <t>https://www.overton.io/document.php?policy_document_id=awmf-ad8de8538983909985ad283ba12c050b</t>
  </si>
  <si>
    <t>How patient and community involvement in diabetes research influences health outcomes: A realist review</t>
  </si>
  <si>
    <t>10.1111/hex.12935</t>
  </si>
  <si>
    <t>AHRQ</t>
  </si>
  <si>
    <t>Strategies for Patient, Family, and Caregiver Engagement</t>
  </si>
  <si>
    <t>2020-06-25</t>
  </si>
  <si>
    <t>https://effectivehealthcare.ahrq.gov/products/family-engagement/research</t>
  </si>
  <si>
    <t>https://www.overton.io/document.php?policy_document_id=ahrq-caf9098d76e844f0186f123fba0a61de</t>
  </si>
  <si>
    <t>Collection and integration of data on refugee and migrant health in the WHO European Region: technical guidance</t>
  </si>
  <si>
    <t>2020-12-15</t>
  </si>
  <si>
    <t>https://apps.who.int/iris/handle/10665/337694</t>
  </si>
  <si>
    <t>https://www.overton.io/document.php?policy_document_id=who-94b663bfafc34884f4381dcc80bde5aa</t>
  </si>
  <si>
    <t>Health complaints among adolescents in Norway: A twenty-year perspective on trends</t>
  </si>
  <si>
    <t>10.1371/journal.pone.0210509</t>
  </si>
  <si>
    <t>Folkhälsomyndigheten</t>
  </si>
  <si>
    <t>Hur hänger olika skolfaktorer samman med ungdomars hälsa och välbefinnande i Sverige? – Analyser på data från Skolbarns hälsovanor</t>
  </si>
  <si>
    <t>2022-04-25</t>
  </si>
  <si>
    <t>Sweden</t>
  </si>
  <si>
    <t>https://www.folkhalsomyndigheten.se/publikationer-och-material/publikationsarkiv/h/hur-hanger-olika-skolfaktorer-samman-med-ungdomars-halsa-och-valbefinnande-i-sverige--analyser-pa-data-fran-skolbarns-halsovanor/</t>
  </si>
  <si>
    <t>https://www.overton.io/document.php?policy_document_id=folkhalsomyndigheten-052a3e58d10ddf7fedb348116de9ce86</t>
  </si>
  <si>
    <t>Telemedicine follow-up facilitates more comprehensive diabetes foot ulcer care: A qualitative study in home-based and specialist health care</t>
  </si>
  <si>
    <t>10.1111/jocn.14193</t>
  </si>
  <si>
    <t>Guidelines in PubMed Central</t>
  </si>
  <si>
    <t>Mobile technologies to support healthcare provider to healthcare provider communication and management of care</t>
  </si>
  <si>
    <t>2020-08-18</t>
  </si>
  <si>
    <t>other</t>
  </si>
  <si>
    <t>aggregator</t>
  </si>
  <si>
    <t>https://www.ncbi.nlm.nih.gov/pmc/articles/PMC7437392/pdf</t>
  </si>
  <si>
    <t>https://www.overton.io/document.php?policy_document_id=pubmedcentral-63cafb6073733f328f97ca56973c04ea</t>
  </si>
  <si>
    <t>Health workers’ perceptions and experiences of using mHealth technologies to deliver primary healthcare services: a qualitative evidence synthesis</t>
  </si>
  <si>
    <t>2020-03-26</t>
  </si>
  <si>
    <t>https://www.ncbi.nlm.nih.gov/pmc/articles/PMC7098082/pdf</t>
  </si>
  <si>
    <t>https://www.overton.io/document.php?policy_document_id=pubmedcentral-d10a38894c6fe187a35f57adb44c3ca0</t>
  </si>
  <si>
    <t>WHO guideline: recommendations on digital interventions for health system strengthening: web supplement 2: summary of findings and GRADE tables</t>
  </si>
  <si>
    <t>2019-05-29</t>
  </si>
  <si>
    <t>https://apps.who.int/iris/handle/10665/324998</t>
  </si>
  <si>
    <t>https://www.overton.io/document.php?policy_document_id=who-c106bc84359f7d2646f4086b731efcc8</t>
  </si>
  <si>
    <t>The Effect of Telemedicine Follow-up Care on Diabetes-Related Foot Ulcers: A Cluster-Randomized Controlled Noninferiority Trial</t>
  </si>
  <si>
    <t>10.2337/dc17-1025</t>
  </si>
  <si>
    <t>Telehealth for Acute and Chronic Care Consultations</t>
  </si>
  <si>
    <t>2019-04-16</t>
  </si>
  <si>
    <t>https://effectivehealthcare.ahrq.gov/products/telehealth-acute-chronic/research</t>
  </si>
  <si>
    <t>https://www.overton.io/document.php?policy_document_id=ahrq-26a127be7b385d3fb8e634a36b25b784</t>
  </si>
  <si>
    <t>Sciensano</t>
  </si>
  <si>
    <t>Initiatief voor Kwaliteitsbevordering en Epidemiologie bij Multidisciplinaire Diabetes Voetklinieken (IKED-Voet) - Resultaten van de 6de gegevensverzameling (auditjaren 2018-2019)</t>
  </si>
  <si>
    <t>2020-10-26</t>
  </si>
  <si>
    <t>Belgium</t>
  </si>
  <si>
    <t>https://www.sciensano.be/en/biblio/initiatief-voor-kwaliteitsbevordering-en-epidemiologie-bij-multidisciplinaire-diabetes-voetklinieken-2</t>
  </si>
  <si>
    <t>https://www.overton.io/document.php?policy_document_id=sciensano-3792c2da675cf057b078e3f6258a2f04</t>
  </si>
  <si>
    <t>Initiative pour la Promotion de la Qualité et l’Épidémiologie dans les Cliniques multidisciplinaires du Pied Diabétique (IPQED-Pied) - Résultats de la 6e collecte de données (années d’audit 2018-2019)</t>
  </si>
  <si>
    <t>https://www.sciensano.be/en/biblio/initiative-pour-la-promotion-de-la-qualite-et-lepidemiologie-dans-les-cliniques-multidisciplinaires-1</t>
  </si>
  <si>
    <t>https://www.overton.io/document.php?policy_document_id=sciensano-e3116af2dfb2fad6141f35d827046b35</t>
  </si>
  <si>
    <t>Initiatief voor Kwaliteitsbevordering en Epidemiologie bij Multidisciplinaire Diabetes Voetklinieken (IKED-Voet). Resultaten van de 7de gegevensverzameling (auditjaren 2020-2021)</t>
  </si>
  <si>
    <t>2023-10-18</t>
  </si>
  <si>
    <t>https://www.sciensano.be/en/biblio/initiatief-voor-kwaliteitsbevordering-en-epidemiologie-bij-multidisciplinaire-diabetes-voetklinieken-5</t>
  </si>
  <si>
    <t>https://www.overton.io/document.php?policy_document_id=sciensano-fd70066e67d2f8c032edeaf25bca1742</t>
  </si>
  <si>
    <t>Lasting impact of an implemented self-management programme for people with type 2 diabetes referred from primary care: a one-group, before-after design</t>
  </si>
  <si>
    <t>10.1111/scs.12398</t>
  </si>
  <si>
    <t>Conditions for success in introducing telemedicine in diabetes foot care: a qualitative inquiry</t>
  </si>
  <si>
    <t>10.1186/s12912-017-0201-y</t>
  </si>
  <si>
    <t>Severity and duration of diabetic foot ulcer (DFU) before seeking care as predictors of healing time: A retrospective cohort study</t>
  </si>
  <si>
    <t>10.1371/journal.pone.0177176</t>
  </si>
  <si>
    <t>Platelet-Rich Plasma for Wound Care in the Medicare Population</t>
  </si>
  <si>
    <t>2020-09-18</t>
  </si>
  <si>
    <t>https://www.ahrq.gov/sites/default/files/wysiwyg/research/findings/ta/prp/prp-wound-care.pdf</t>
  </si>
  <si>
    <t>https://www.overton.io/document.php?policy_document_id=ahrq-04870ee13fd3845e669b952dd2ba8991</t>
  </si>
  <si>
    <t>Current Care Guidelines</t>
  </si>
  <si>
    <t>Diabeetikon jalkaongelmat</t>
  </si>
  <si>
    <t>2021-03-24</t>
  </si>
  <si>
    <t>Finland</t>
  </si>
  <si>
    <t>https://www.kaypahoito.fi/hoi50079</t>
  </si>
  <si>
    <t>https://www.overton.io/document.php?policy_document_id=kaypahoito-8c2d828d55ee5b4b92d894205f0a75bf</t>
  </si>
  <si>
    <t>Fast‐track pathway for diabetic foot ulceration during COVID‐19 crisis: A document from International Diabetic Foot Care Group and D‐Foot International</t>
  </si>
  <si>
    <t>2020-08-25</t>
  </si>
  <si>
    <t>https://www.ncbi.nlm.nih.gov/pmc/articles/PMC7460948/pdf</t>
  </si>
  <si>
    <t>https://www.overton.io/document.php?policy_document_id=pubmedcentral-a8fb16c07c48c1cc634d7af3cf5b115a</t>
  </si>
  <si>
    <t>Systematic literature review on effectiveness of self-management support interventions in patients with chronic conditions and low socio-economic status</t>
  </si>
  <si>
    <t>10.1111/jan.13159</t>
  </si>
  <si>
    <t>Mehrwert der Selbstmanagement-Förderung</t>
  </si>
  <si>
    <t>2022-10-28</t>
  </si>
  <si>
    <t>https://www.bag.admin.ch/dam/bag/de/dokumente/npp/selbstmanagement/forum-self-2022/inputreferate/mehrwert_sm-foerderung.pdf.download.pdf/Mehrwert%20der%20Selbstmanagement-Förderung.pdf</t>
  </si>
  <si>
    <t>https://www.overton.io/document.php?policy_document_id=adminch-62d9e3c42587825fad373676696e1d25</t>
  </si>
  <si>
    <t>Social work with adults experiencing complex needs</t>
  </si>
  <si>
    <t>2022-05-26</t>
  </si>
  <si>
    <t>UK</t>
  </si>
  <si>
    <t>https://www.nice.org.uk/guidance/ng216</t>
  </si>
  <si>
    <t>https://www.overton.io/document.php?policy_document_id=nice-425e114dbcb8a90293b6a5ca778e9259</t>
  </si>
  <si>
    <t>An integrated wound-care pathway, supported by telemedicine, and competent wound management—Essential in follow-up care of adults with diabetic foot ulcers</t>
  </si>
  <si>
    <t>10.1016/j.ijmedinf.2016.06.020</t>
  </si>
  <si>
    <t>Telemedicine Versus Standard Follow-Up Care for Diabetes-Related Foot Ulcers: Protocol for a Cluster Randomized Controlled Noninferiority Trial (DiaFOTo)</t>
  </si>
  <si>
    <t>10.2196/resprot.5646</t>
  </si>
  <si>
    <t>Translating person-centered care into practice: A comparative analysis of motivational interviewing, illness-integration support, and guided self-determination</t>
  </si>
  <si>
    <t>10.1016/j.pec.2015.10.015</t>
  </si>
  <si>
    <t>Mitchell Institute</t>
  </si>
  <si>
    <t>Self-care for health: a national policy blueprint</t>
  </si>
  <si>
    <t>2020-10-06</t>
  </si>
  <si>
    <t>university affiliated</t>
  </si>
  <si>
    <t>Australia</t>
  </si>
  <si>
    <t>https://www.vu.edu.au/mitchell-institute/prevention-risk/self-care-for-health-a-national-policy-blueprint</t>
  </si>
  <si>
    <t>https://www.overton.io/document.php?policy_document_id=mitchellinstitute-da7c61e68096683f74fd95533170952a</t>
  </si>
  <si>
    <t>A pilot study testing the feasibility of skin temperature monitoring to reduce recurrent foot ulcers in patients with diabetes – a randomized controlled trial</t>
  </si>
  <si>
    <t>10.1186/s12902-015-0054-x</t>
  </si>
  <si>
    <t>Psychological interventions for treating foot ulcers, and preventing their recurrence, in people with diabetes</t>
  </si>
  <si>
    <t>2021-02-08</t>
  </si>
  <si>
    <t>https://www.ncbi.nlm.nih.gov/pmc/articles/PMC8095008/pdf</t>
  </si>
  <si>
    <t>https://www.overton.io/document.php?policy_document_id=pubmedcentral-c529a96bd4dd9db3b34d9a1a3ec4cf4f</t>
  </si>
  <si>
    <t>Anxiety, depression and timing of insulin treatment among people with type 2 diabetes: Nine-year follow-up of the Nord-Trøndelag Health Study, Norway</t>
  </si>
  <si>
    <t>10.1016/j.jpsychores.2015.07.004</t>
  </si>
  <si>
    <t>Norweigan Institute of Public Health</t>
  </si>
  <si>
    <t>Norwegian Prescription Database 2012â2016</t>
  </si>
  <si>
    <t>2017-05-08</t>
  </si>
  <si>
    <t>Norway</t>
  </si>
  <si>
    <t>https://www.fhi.no/en/publ/2017/NorPD-20122016/</t>
  </si>
  <si>
    <t>https://www.overton.io/document.php?policy_document_id=norweiganinstituteofpublichealth-2be0446072837626fc3aa30694346dbb</t>
  </si>
  <si>
    <t>Reseptregisteret 2012â2016</t>
  </si>
  <si>
    <t>2017-04-24</t>
  </si>
  <si>
    <t>https://www.fhi.no/publ/2017/reseptregisteret-20122016/</t>
  </si>
  <si>
    <t>https://www.overton.io/document.php?policy_document_id=norweiganinstituteofpublichealth-3bbf99a2899ab9a6f8c7dc806c0abdcd</t>
  </si>
  <si>
    <t>Norwegian Prescription Database 2011-2015</t>
  </si>
  <si>
    <t>2016-06-07</t>
  </si>
  <si>
    <t>https://www.fhi.no/en/publ/2016/Norpd-2011-2015/</t>
  </si>
  <si>
    <t>https://www.overton.io/document.php?policy_document_id=norweiganinstituteofpublichealth-69cb9c4db7058ab1f1fc5c956c849759</t>
  </si>
  <si>
    <t>Reseptregisteret 2014â2018</t>
  </si>
  <si>
    <t>2019-06-24</t>
  </si>
  <si>
    <t>https://www.fhi.no/publ/2019/reseptregisteret-20142018/</t>
  </si>
  <si>
    <t>https://www.overton.io/document.php?policy_document_id=norweiganinstituteofpublichealth-ccf03bb1bb4a0671632a97272adddc9c</t>
  </si>
  <si>
    <t>Drug consumption statistics 2018:2 Norwegian Prescription Database 2013â2017</t>
  </si>
  <si>
    <t>2018-06-15</t>
  </si>
  <si>
    <t>https://www.fhi.no/en/publ/2018/legemiddelstatistikk-20182-reseptregisteret-20132017/</t>
  </si>
  <si>
    <t>https://www.overton.io/document.php?policy_document_id=norweiganinstituteofpublichealth-ed83e1a4b37905f9cd4779472084ad84</t>
  </si>
  <si>
    <t>Longitudinal relationship between diabetes‐specific emotional distress and follow‐up HbA &lt;sub&gt;1c&lt;/sub&gt; in adults with Type 1 diabetes mellitus</t>
  </si>
  <si>
    <t>10.1111/dme.12781</t>
  </si>
  <si>
    <t>Hybrid closed loop systems for managing blood glucose levels in type 1 diabetes</t>
  </si>
  <si>
    <t>2023-12-19</t>
  </si>
  <si>
    <t>https://www.nice.org.uk/guidance/ta943</t>
  </si>
  <si>
    <t>https://www.overton.io/document.php?policy_document_id=nice-8d0542f04d522fe8def3a1a0a63e8f95</t>
  </si>
  <si>
    <t>Health-related quality of life may deteriorate from adolescence to young adulthood after extremely preterm birth</t>
  </si>
  <si>
    <t>10.1111/apa.13069</t>
  </si>
  <si>
    <t>Prognose for og oppfølging av ekstremt premature barn</t>
  </si>
  <si>
    <t>2017-01-18</t>
  </si>
  <si>
    <t>https://www.fhi.no/publ/2017/prognose-for-og-oppfolging-av-ekstremt-premature-barn-en-systematisk-oversi/</t>
  </si>
  <si>
    <t>https://www.overton.io/document.php?policy_document_id=norweiganinstituteofpublichealth-04773f654184a66f55293e1ffc8257ed</t>
  </si>
  <si>
    <t>Prognosis and follow-up of extreme preterm infants: a systematic review</t>
  </si>
  <si>
    <t>2017-01-23</t>
  </si>
  <si>
    <t>https://www.fhi.no/en/publ/2017/prognose-for-og-oppfolging-av-ekstremt-premature-barn-en-systematisk-oversi/</t>
  </si>
  <si>
    <t>https://www.overton.io/document.php?policy_document_id=norweiganinstituteofpublichealth-a02eadac366a54bee32ddaabbffafd2f</t>
  </si>
  <si>
    <t>Depression in Persons with Diabetes by Age and Antidiabetic Treatment: A Cross-Sectional Analysis with Data from the Hordaland Health Study</t>
  </si>
  <si>
    <t>10.1371/journal.pone.0127161</t>
  </si>
  <si>
    <t>Analysis &amp; Policy Observatory</t>
  </si>
  <si>
    <t>Use of medicines by older people with type 2 diabetes</t>
  </si>
  <si>
    <t>2016-07-10</t>
  </si>
  <si>
    <t>https://apo.org.au/node/65432</t>
  </si>
  <si>
    <t>https://www.overton.io/document.php?policy_document_id=apo-57c77fee6c8e7ac58a75e0c6d7aa73ea</t>
  </si>
  <si>
    <t>Is depression a risk factor for diabetic foot ulcers? 11-years follow-up of the Nord-Trøndelag Health Study (HUNT)</t>
  </si>
  <si>
    <t>10.1016/j.jdiacomp.2014.09.006</t>
  </si>
  <si>
    <t>Effect of telemedicine follow-up care of leg and foot ulcers: a systematic review</t>
  </si>
  <si>
    <t>10.1186/s12913-014-0565-6</t>
  </si>
  <si>
    <t>Publications Office of the European Union</t>
  </si>
  <si>
    <t>Access to health services in the European Union</t>
  </si>
  <si>
    <t>2016-07-07</t>
  </si>
  <si>
    <t>EU</t>
  </si>
  <si>
    <t>https://op.europa.eu/en/publication-detail/-/publication/c8ead1ae-44cf-11e6-9c64-01aa75ed71a1/language-en/format-PDF</t>
  </si>
  <si>
    <t>https://www.overton.io/document.php?policy_document_id=europa-716cc2ee6ee448a8fb1298727c1a89d5</t>
  </si>
  <si>
    <t>Access to health services in the European Union.</t>
  </si>
  <si>
    <t>2016-03-07</t>
  </si>
  <si>
    <t>https://op.europa.eu/en/publication-detail/-/publication/6c5dc2c7-e501-11e5-8a50-01aa75ed71a1/language-en/format-PDF</t>
  </si>
  <si>
    <t>https://www.overton.io/document.php?policy_document_id=europa-9fa9bc7926233307bae828dc906e3971</t>
  </si>
  <si>
    <t>Government of Finland</t>
  </si>
  <si>
    <t>Valto: Digitaalisten palvelujen vaikutukset sosiaali- ja terveydenhuollossa</t>
  </si>
  <si>
    <t>2023-09-13</t>
  </si>
  <si>
    <t>http://julkaisut.valtioneuvosto.fi/handle/10024/165147</t>
  </si>
  <si>
    <t>https://www.overton.io/document.php?policy_document_id=finnishgovernment-17c5b5a696d713541373b3221730471a</t>
  </si>
  <si>
    <t>Belgian Health Care Knowledge Centre</t>
  </si>
  <si>
    <t>Video consultations in the care for patients with a chronic somatic disease</t>
  </si>
  <si>
    <t>2020-01-01</t>
  </si>
  <si>
    <t>https://kce.fgov.be/en/video-consultations-in-the-care-for-patients-with-a-chronic-somatic-disease</t>
  </si>
  <si>
    <t>https://www.overton.io/document.php?policy_document_id=kce-709dfb6a1f12044c6c12d459c1325abb</t>
  </si>
  <si>
    <t>Wound‐care teams for preventing and treating pressure ulcers</t>
  </si>
  <si>
    <t>2015-09-16</t>
  </si>
  <si>
    <t>https://www.ncbi.nlm.nih.gov/pmc/articles/PMC8627699/pdf</t>
  </si>
  <si>
    <t>https://www.overton.io/document.php?policy_document_id=pubmedcentral-238165c28e7ade3ae16a0d14186a6ac5</t>
  </si>
  <si>
    <t>Diabetes-related foot ulcers and associated factors: Results from the Nord-Trøndelag Health Survey (HUNT3) (2006–2008)</t>
  </si>
  <si>
    <t>10.1016/j.jdiacomp.2013.10.010</t>
  </si>
  <si>
    <t>Initiative pour la Promotion de la Qualité et l'Epidémiologie dans les Cliniques multidisciplinaires du Pied Diabétique (IPQED-Pied) - Résumé des résultats de la 4ième collecte de données (années d'audit 2013-2014)</t>
  </si>
  <si>
    <t>2017-05-03</t>
  </si>
  <si>
    <t>https://www.sciensano.be/en/biblio/initiative-pour-la-promotion-de-la-qualite-et-lepidemiologie-dans-les-cliniques-multidisciplinaires</t>
  </si>
  <si>
    <t>https://www.overton.io/document.php?policy_document_id=sciensano-3cf0d796102f5c487e7e4eb28cb56e32</t>
  </si>
  <si>
    <t>Initiative for Quality Improvement and Epidemiology in Multidisciplinary Diabetic Foot Clinics (IQED-Foot) - Results of the 4th data collection (audit years 2013-2014)</t>
  </si>
  <si>
    <t>2017-02-24</t>
  </si>
  <si>
    <t>https://www.sciensano.be/en/biblio/initiative-quality-improvement-and-epidemiology-multidisciplinary-diabetic-foot-clinics-iqed-foot</t>
  </si>
  <si>
    <t>https://www.overton.io/document.php?policy_document_id=sciensano-727847268e044bc45fc396357afdb3d2</t>
  </si>
  <si>
    <t>Initiatief voor Kwaliteitsbevordering en Epidemiologie bij multidisciplinaire Diabetes Voetklinieken (IKED-Voet) - Samenvatting van de resultaten van de 4de gegevensverzameling (auditjaren 2013-2014)</t>
  </si>
  <si>
    <t>https://www.sciensano.be/en/biblio/initiatief-voor-kwaliteitsbevordering-en-epidemiologie-bij-multidisciplinaire-diabetes-voetklinieken-0</t>
  </si>
  <si>
    <t>https://www.overton.io/document.php?policy_document_id=sciensano-b2c3b62dde5188048944e4799263afae</t>
  </si>
  <si>
    <t>Health-related quality of life among Norwegian children and adolescents with type 1 diabetes on intensive insulin treatment: a population-based study</t>
  </si>
  <si>
    <t>10.1111/apa.12312</t>
  </si>
  <si>
    <t>Diagnostik, Therapie und Verlaufskontrolle des Diabetes mellitus im Kindes- und Jugendalter</t>
  </si>
  <si>
    <t>2017-02-23</t>
  </si>
  <si>
    <t>https://register.awmf.org/de/leitlinien/detail/057-016</t>
  </si>
  <si>
    <t>https://www.overton.io/document.php?policy_document_id=awmf-e9fc50ed132c6ec174cec199e15bb70d</t>
  </si>
  <si>
    <t>2015-10-23</t>
  </si>
  <si>
    <t>https://www.awmf.org/leitlinien/detail/ll/057-016.html</t>
  </si>
  <si>
    <t>https://www.overton.io/document.php?policy_document_id=awmf-ec2173b61653beed61dfa41994ac56c5</t>
  </si>
  <si>
    <t>Co-morbidity between diabetes, migraine and depression</t>
  </si>
  <si>
    <t>10.5324/nje.v23i1.1606</t>
  </si>
  <si>
    <t>Reseptregisteret 2010-2014 = The Norwegian Prescription Database 2010-2014 (Legemiddelstatistikk 2015:2)</t>
  </si>
  <si>
    <t>2015-04-22</t>
  </si>
  <si>
    <t>https://www.fhi.no/publ/2015/reseptregisteret-2010-2014/</t>
  </si>
  <si>
    <t>https://www.overton.io/document.php?policy_document_id=norweiganinstituteofpublichealth-40f95d252477839f052958c18d538f01</t>
  </si>
  <si>
    <t>Pain Tolerance and Pain Perception in Adolescents Born Extremely Preterm</t>
  </si>
  <si>
    <t>10.1016/j.jpain.2012.07.008</t>
  </si>
  <si>
    <t>Reliability and validity of the Norwegian child and parent versions of the DISABKIDS Chronic Generic Module (DCGM-37) and Diabetes-Specific Module (DSM-10)</t>
  </si>
  <si>
    <t>10.1186/1477-7525-10-19</t>
  </si>
  <si>
    <t>2012-01-01</t>
  </si>
  <si>
    <t>https://www.ncbi.nlm.nih.gov/pmc/articles/PMC3296581/pdf</t>
  </si>
  <si>
    <t>https://www.overton.io/document.php?policy_document_id=pubmedcentral-2d5bed9f83a189adb75d841c38790d4f</t>
  </si>
  <si>
    <t>Sundhedsstyrelsen</t>
  </si>
  <si>
    <t>NKR: Udredning og behandling af patienter med diabetiske fodsår</t>
  </si>
  <si>
    <t>2021-07-06</t>
  </si>
  <si>
    <t>Denmark</t>
  </si>
  <si>
    <t>https://www.sst.dk/-/media/Udgivelser/2021/NKR-diabetiske-fodsaar/1_-National-klinisk-retningslinje-om-udredning-og-behandling-af-patienter-med-diabetiske-fods_r-2021.ashx?sc_lang=da&amp;hash=9B2B93ED10421DCCB7D7176F87C28593</t>
  </si>
  <si>
    <t>https://www.altmetric.com/details/12485718/policy-documents</t>
  </si>
  <si>
    <t>Sexual dysfunction in women with type 1 diabetes in Norway: A qualitative study of women’s experiences</t>
  </si>
  <si>
    <t>10.1111/dme.14856</t>
  </si>
  <si>
    <t>Helse- og omsorgsdepartementet</t>
  </si>
  <si>
    <t>NOU 2023: 5 Den store forskjellen — Om kvinners helse og betydningen av kjønn for helse</t>
  </si>
  <si>
    <t>2023-03-02</t>
  </si>
  <si>
    <t>https://www.regjeringen.no/no/dokumenter/nou-2023-5/id2964854/</t>
  </si>
  <si>
    <t>https://www.altmetric.com/details/114443827/policy-documents</t>
  </si>
  <si>
    <t>Sexual dysfunction in women with type 1 diabetes in Norway: A cross‐sectional study on the prevalence and associations with physical and psychosocial complications</t>
  </si>
  <si>
    <t>10.1111/dme.14704</t>
  </si>
  <si>
    <t>Adolescents’ perceptions of the transition process from parental management to self‐management of type 1 diabetes</t>
  </si>
  <si>
    <t>10.1111/scs.12611</t>
  </si>
  <si>
    <t>VIVE Det Nationale Forsknings- og Analysecenter for Velfærd</t>
  </si>
  <si>
    <t>Rapport: Sårbarhed og diabetes</t>
  </si>
  <si>
    <t>2020-05-25</t>
  </si>
  <si>
    <t>https://www.vive.dk/da/udgivelser/saarbarhed-og-diabetes-ozodo7xn/</t>
  </si>
  <si>
    <t>https://www.altmetric.com/details/64969604/policy-documents</t>
  </si>
  <si>
    <t>The impact of the COVID-19 pandemic on people with diabetes and diabetes services: A pan-European survey of diabetes specialist nurses undertaken by the Foundation of European Nurses in Diabetes survey consortium</t>
  </si>
  <si>
    <t>10.1111/dme.14498</t>
  </si>
  <si>
    <t>Report: Diabetes in Portugal in the time of the COVID-19 pandemic: reflecting on the year 2020</t>
  </si>
  <si>
    <t>https://iris.who.int/handle/10665/340713</t>
  </si>
  <si>
    <t>https://www.altmetric.com/details/96241252/policy-documents</t>
  </si>
  <si>
    <t>Challenges in managing elderly people with diabetes in primary care settings in Norway</t>
  </si>
  <si>
    <t>10.3109/02813432.2013.854445</t>
  </si>
  <si>
    <t>The effect of guided self-determination on self-management in persons with type 1 diabetes mellitus and HbA 1c ≥64 mmol/mol: a group-based randomised controlled trial</t>
  </si>
  <si>
    <t>10.1136/bmjopen-2016-013295</t>
  </si>
  <si>
    <t>NICE National Institute for Health and Care Excellence</t>
  </si>
  <si>
    <t>Type 1 diabetes in adults: diagnosis and management NICE guideline [NG17]</t>
  </si>
  <si>
    <t>https://www.nice.org.uk/guidance/ng17/evidence</t>
  </si>
  <si>
    <t>https://www.altmetric.com/details.php?citation_id=21489720</t>
  </si>
  <si>
    <t>Telemedicine follow-up facilitates more comprehensive diabetes foot ulcer care : a qualitative study in home based and specialist health care</t>
  </si>
  <si>
    <t xml:space="preserve">Sundhedsstyrelsen </t>
  </si>
  <si>
    <t>2021-07-2021</t>
  </si>
  <si>
    <t>https://www.altmetric.com/details.php?citation_id=29645101</t>
  </si>
  <si>
    <t>The effect of telemedicine follow-up care on diabetes-related foot ulcers: A cluster-randomized controlled non inferiority trial</t>
  </si>
  <si>
    <t>https://www.altmetric.com/details.php?citation_id=29654849</t>
  </si>
  <si>
    <t>Source</t>
  </si>
  <si>
    <t>2019-06-2021</t>
  </si>
  <si>
    <t>2022-06-16</t>
  </si>
  <si>
    <t>Totalsum</t>
  </si>
  <si>
    <t>Inter-Governmental Organizations</t>
  </si>
  <si>
    <t>Antall siteringer</t>
  </si>
  <si>
    <t>Totalt 35 publikasjoner har blitt sitert 77 ganger av (21 organisasjonar/einingar)</t>
  </si>
  <si>
    <t>Land/organisasjoner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</si>
</sst>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2" xfId="0" applyFont="1" applyBorder="1"/>
  </cellXfs>
  <cellStyles count="1">
    <cellStyle name="Normal" xfId="0" builtinId="0"/>
  </cellStyles>
  <dxfs count="1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alf Moan Teigen" refreshedDate="45302.667664583336" createdVersion="8" refreshedVersion="8" minRefreshableVersion="3" recordCount="77" xr:uid="{E3CD66A5-512E-4AB8-8F8B-663B12591707}">
  <cacheSource type="worksheet">
    <worksheetSource name="articles_2024_01_09"/>
  </cacheSource>
  <cacheFields count="11">
    <cacheField name="Title" numFmtId="0">
      <sharedItems/>
    </cacheField>
    <cacheField name="DOI" numFmtId="0">
      <sharedItems/>
    </cacheField>
    <cacheField name="Policy citation count" numFmtId="0">
      <sharedItems containsSemiMixedTypes="0" containsString="0" containsNumber="1" containsInteger="1" minValue="1" maxValue="7"/>
    </cacheField>
    <cacheField name="Cited by source" numFmtId="0">
      <sharedItems count="22">
        <s v="RAND Corporation"/>
        <s v="Arbeitsgemeinschaft der Wissenschaftlichen Medizinischen Fachgesellschaften"/>
        <s v="Senate Committees"/>
        <s v="AHRQ"/>
        <s v="Guidelines in PubMed Central"/>
        <s v="Sundhedsstyrelsen"/>
        <s v="Sciensano"/>
        <s v="Norweigan Institute of Public Health"/>
        <s v="Mitchell Institute"/>
        <s v="NICE National Institute for Health and Care Excellence"/>
        <s v="World Health Organization"/>
        <s v="Helse- og omsorgsdepartementet"/>
        <s v="Government of Switzerland"/>
        <s v="Sundhedsstyrelsen "/>
        <s v="VIVE Det Nationale Forsknings- og Analysecenter for Velfærd"/>
        <s v="Publications Office of the European Union"/>
        <s v="Government of Finland"/>
        <s v="Belgian Health Care Knowledge Centre"/>
        <s v="Analysis &amp; Policy Observatory"/>
        <s v="Current Care Guidelines"/>
        <s v="Folkhälsomyndigheten"/>
        <s v="NICE" u="1"/>
      </sharedItems>
    </cacheField>
    <cacheField name="Cited by title" numFmtId="0">
      <sharedItems/>
    </cacheField>
    <cacheField name="Cited by date" numFmtId="0">
      <sharedItems/>
    </cacheField>
    <cacheField name="Cited by type" numFmtId="0">
      <sharedItems/>
    </cacheField>
    <cacheField name="Cited by subtype" numFmtId="0">
      <sharedItems containsBlank="1"/>
    </cacheField>
    <cacheField name="Cited by country" numFmtId="0">
      <sharedItems count="13">
        <s v="USA"/>
        <s v="Germany"/>
        <s v="Denmark"/>
        <s v="Belgium"/>
        <s v="Norway"/>
        <s v="Australia"/>
        <s v="UK"/>
        <s v="Inter-Governmental Organizations"/>
        <s v="Switzerland"/>
        <s v="EU"/>
        <s v="Finland"/>
        <s v="Sweden"/>
        <s v="IGO" u="1"/>
      </sharedItems>
    </cacheField>
    <cacheField name="Cited by URL" numFmtId="0">
      <sharedItems longText="1"/>
    </cacheField>
    <cacheField name="Sourc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Socioeconomic Indicators of Treatment Prognosis for Adults With Depression"/>
    <s v="10.1001/jamapsychiatry.2022.0100"/>
    <n v="1"/>
    <x v="0"/>
    <s v="Improving Mental Health Care Systems in the United States: What Can We Learn from Sheppard Pratt?"/>
    <s v="2023-07-12"/>
    <s v="think tank"/>
    <s v="research center"/>
    <x v="0"/>
    <s v="https://www.rand.org/pubs/research_reports/RRA2024-1.html"/>
    <s v="https://www.overton.io/document.php?policy_document_id=randcorporation-b1736a544d4210a0b386b34b55423fcd"/>
  </r>
  <r>
    <s v="Effectiveness of collaborative care in reducing suicidal ideation: An individual participant data meta-analysis."/>
    <s v="10.1016/j.genhosppsych.2021.04.004"/>
    <n v="2"/>
    <x v="1"/>
    <s v="Nationale VersorgungsLeitlinie Unipolare Depression"/>
    <s v="2023-07-04"/>
    <s v="government"/>
    <s v="healthcare agency"/>
    <x v="1"/>
    <s v="https://register.awmf.org/de/leitlinien/detail/nvl-005"/>
    <s v="https://www.overton.io/document.php?policy_document_id=awmf-6a10002e11af86edc635cb861caf6b29"/>
  </r>
  <r>
    <s v="Effectiveness of collaborative care in reducing suicidal ideation: An individual participant data meta-analysis."/>
    <s v="10.1016/j.genhosppsych.2021.04.004"/>
    <n v="2"/>
    <x v="2"/>
    <s v="Transcript Available"/>
    <s v="2022-06-16"/>
    <s v="government"/>
    <s v=""/>
    <x v="0"/>
    <s v="https://www.congress.gov/event/117th-congress/senate-event/332720/text"/>
    <s v="https://www.overton.io/document.php?policy_document_id=committee_senate-95e0d8d583e9746efcb85628a2eb57fa"/>
  </r>
  <r>
    <s v="An integrated wound-care pathway, supported by telemedicine, and competent wound management—Essential in follow-up care of adults with diabetic foot ulcers"/>
    <s v="10.1016/j.ijmedinf.2016.06.020"/>
    <n v="3"/>
    <x v="3"/>
    <s v="Telehealth for Acute and Chronic Care Consultations"/>
    <s v="2019-04-16"/>
    <s v="government"/>
    <s v="healthcare agency"/>
    <x v="0"/>
    <s v="https://effectivehealthcare.ahrq.gov/products/telehealth-acute-chronic/research"/>
    <s v="https://www.overton.io/document.php?policy_document_id=ahrq-26a127be7b385d3fb8e634a36b25b784"/>
  </r>
  <r>
    <s v="An integrated wound-care pathway, supported by telemedicine, and competent wound management—Essential in follow-up care of adults with diabetic foot ulcers"/>
    <s v="10.1016/j.ijmedinf.2016.06.020"/>
    <n v="3"/>
    <x v="4"/>
    <s v="Mobile technologies to support healthcare provider to healthcare provider communication and management of care"/>
    <s v="2020-08-18"/>
    <s v="other"/>
    <s v="aggregator"/>
    <x v="0"/>
    <s v="https://www.ncbi.nlm.nih.gov/pmc/articles/PMC7437392/pdf"/>
    <s v="https://www.overton.io/document.php?policy_document_id=pubmedcentral-63cafb6073733f328f97ca56973c04ea"/>
  </r>
  <r>
    <s v="An integrated wound-care pathway, supported by telemedicine, and competent wound management—Essential in follow-up care of adults with diabetic foot ulcers"/>
    <s v="10.1016/j.ijmedinf.2016.06.020"/>
    <n v="3"/>
    <x v="5"/>
    <s v="NKR: Udredning og behandling af patienter med diabetiske fodsår"/>
    <s v="2021-07-06"/>
    <s v="government"/>
    <s v="healthcare agency"/>
    <x v="2"/>
    <s v="https://www.sst.dk/-/media/Udgivelser/2021/NKR-diabetiske-fodsaar/1_-National-klinisk-retningslinje-om-udredning-og-behandling-af-patienter-med-diabetiske-fods_r-2021.ashx?sc_lang=da&amp;hash=9B2B93ED10421DCCB7D7176F87C28593"/>
    <s v="https://www.altmetric.com/details/12485718/policy-documents"/>
  </r>
  <r>
    <s v="Diabetes-related foot ulcers and associated factors: Results from the Nord-Trøndelag Health Survey (HUNT3) (2006–2008)"/>
    <s v="10.1016/j.jdiacomp.2013.10.010"/>
    <n v="6"/>
    <x v="6"/>
    <s v="Initiatief voor Kwaliteitsbevordering en Epidemiologie bij Multidisciplinaire Diabetes Voetklinieken (IKED-Voet) - Resultaten van de 6de gegevensverzameling (auditjaren 2018-2019)"/>
    <s v="2020-10-26"/>
    <s v="government"/>
    <s v="healthcare agency"/>
    <x v="3"/>
    <s v="https://www.sciensano.be/en/biblio/initiatief-voor-kwaliteitsbevordering-en-epidemiologie-bij-multidisciplinaire-diabetes-voetklinieken-2"/>
    <s v="https://www.overton.io/document.php?policy_document_id=sciensano-3792c2da675cf057b078e3f6258a2f04"/>
  </r>
  <r>
    <s v="Diabetes-related foot ulcers and associated factors: Results from the Nord-Trøndelag Health Survey (HUNT3) (2006–2008)"/>
    <s v="10.1016/j.jdiacomp.2013.10.010"/>
    <n v="6"/>
    <x v="6"/>
    <s v="Initiative pour la Promotion de la Qualité et l'Epidémiologie dans les Cliniques multidisciplinaires du Pied Diabétique (IPQED-Pied) - Résumé des résultats de la 4ième collecte de données (années d'audit 2013-2014)"/>
    <s v="2017-05-03"/>
    <s v="government"/>
    <s v="healthcare agency"/>
    <x v="3"/>
    <s v="https://www.sciensano.be/en/biblio/initiative-pour-la-promotion-de-la-qualite-et-lepidemiologie-dans-les-cliniques-multidisciplinaires"/>
    <s v="https://www.overton.io/document.php?policy_document_id=sciensano-3cf0d796102f5c487e7e4eb28cb56e32"/>
  </r>
  <r>
    <s v="Diabetes-related foot ulcers and associated factors: Results from the Nord-Trøndelag Health Survey (HUNT3) (2006–2008)"/>
    <s v="10.1016/j.jdiacomp.2013.10.010"/>
    <n v="6"/>
    <x v="6"/>
    <s v="Initiative for Quality Improvement and Epidemiology in Multidisciplinary Diabetic Foot Clinics (IQED-Foot) - Results of the 4th data collection (audit years 2013-2014)"/>
    <s v="2017-02-24"/>
    <s v="government"/>
    <s v="healthcare agency"/>
    <x v="3"/>
    <s v="https://www.sciensano.be/en/biblio/initiative-quality-improvement-and-epidemiology-multidisciplinary-diabetic-foot-clinics-iqed-foot"/>
    <s v="https://www.overton.io/document.php?policy_document_id=sciensano-727847268e044bc45fc396357afdb3d2"/>
  </r>
  <r>
    <s v="Diabetes-related foot ulcers and associated factors: Results from the Nord-Trøndelag Health Survey (HUNT3) (2006–2008)"/>
    <s v="10.1016/j.jdiacomp.2013.10.010"/>
    <n v="6"/>
    <x v="6"/>
    <s v="Initiatief voor Kwaliteitsbevordering en Epidemiologie bij multidisciplinaire Diabetes Voetklinieken (IKED-Voet) - Samenvatting van de resultaten van de 4de gegevensverzameling (auditjaren 2013-2014)"/>
    <s v="2017-05-03"/>
    <s v="government"/>
    <s v="healthcare agency"/>
    <x v="3"/>
    <s v="https://www.sciensano.be/en/biblio/initiatief-voor-kwaliteitsbevordering-en-epidemiologie-bij-multidisciplinaire-diabetes-voetklinieken-0"/>
    <s v="https://www.overton.io/document.php?policy_document_id=sciensano-b2c3b62dde5188048944e4799263afae"/>
  </r>
  <r>
    <s v="Diabetes-related foot ulcers and associated factors: Results from the Nord-Trøndelag Health Survey (HUNT3) (2006–2008)"/>
    <s v="10.1016/j.jdiacomp.2013.10.010"/>
    <n v="6"/>
    <x v="6"/>
    <s v="Initiative pour la Promotion de la Qualité et l’Épidémiologie dans les Cliniques multidisciplinaires du Pied Diabétique (IPQED-Pied) - Résultats de la 6e collecte de données (années d’audit 2018-2019)"/>
    <s v="2020-10-26"/>
    <s v="government"/>
    <s v="healthcare agency"/>
    <x v="3"/>
    <s v="https://www.sciensano.be/en/biblio/initiative-pour-la-promotion-de-la-qualite-et-lepidemiologie-dans-les-cliniques-multidisciplinaires-1"/>
    <s v="https://www.overton.io/document.php?policy_document_id=sciensano-e3116af2dfb2fad6141f35d827046b35"/>
  </r>
  <r>
    <s v="Diabetes-related foot ulcers and associated factors: Results from the Nord-Trøndelag Health Survey (HUNT3) (2006–2008)"/>
    <s v="10.1016/j.jdiacomp.2013.10.010"/>
    <n v="6"/>
    <x v="6"/>
    <s v="Initiatief voor Kwaliteitsbevordering en Epidemiologie bij Multidisciplinaire Diabetes Voetklinieken (IKED-Voet). Resultaten van de 7de gegevensverzameling (auditjaren 2020-2021)"/>
    <s v="2023-10-18"/>
    <s v="government"/>
    <s v="healthcare agency"/>
    <x v="3"/>
    <s v="https://www.sciensano.be/en/biblio/initiatief-voor-kwaliteitsbevordering-en-epidemiologie-bij-multidisciplinaire-diabetes-voetklinieken-5"/>
    <s v="https://www.overton.io/document.php?policy_document_id=sciensano-fd70066e67d2f8c032edeaf25bca1742"/>
  </r>
  <r>
    <s v="Is depression a risk factor for diabetic foot ulcers? 11-years follow-up of the Nord-Trøndelag Health Study (HUNT)"/>
    <s v="10.1016/j.jdiacomp.2014.09.006"/>
    <n v="1"/>
    <x v="4"/>
    <s v="Psychological interventions for treating foot ulcers, and preventing their recurrence, in people with diabetes"/>
    <s v="2021-02-08"/>
    <s v="other"/>
    <s v="aggregator"/>
    <x v="0"/>
    <s v="https://www.ncbi.nlm.nih.gov/pmc/articles/PMC8095008/pdf"/>
    <s v="https://www.overton.io/document.php?policy_document_id=pubmedcentral-c529a96bd4dd9db3b34d9a1a3ec4cf4f"/>
  </r>
  <r>
    <s v="Pain Tolerance and Pain Perception in Adolescents Born Extremely Preterm"/>
    <s v="10.1016/j.jpain.2012.07.008"/>
    <n v="2"/>
    <x v="7"/>
    <s v="Prognose for og oppfølging av ekstremt premature barn"/>
    <s v="2017-01-18"/>
    <s v="government"/>
    <s v="healthcare agency"/>
    <x v="4"/>
    <s v="https://www.fhi.no/publ/2017/prognose-for-og-oppfolging-av-ekstremt-premature-barn-en-systematisk-oversi/"/>
    <s v="https://www.overton.io/document.php?policy_document_id=norweiganinstituteofpublichealth-04773f654184a66f55293e1ffc8257ed"/>
  </r>
  <r>
    <s v="Pain Tolerance and Pain Perception in Adolescents Born Extremely Preterm"/>
    <s v="10.1016/j.jpain.2012.07.008"/>
    <n v="2"/>
    <x v="7"/>
    <s v="Prognosis and follow-up of extreme preterm infants: a systematic review"/>
    <s v="2017-01-23"/>
    <s v="government"/>
    <s v="healthcare agency"/>
    <x v="4"/>
    <s v="https://www.fhi.no/en/publ/2017/prognose-for-og-oppfolging-av-ekstremt-premature-barn-en-systematisk-oversi/"/>
    <s v="https://www.overton.io/document.php?policy_document_id=norweiganinstituteofpublichealth-a02eadac366a54bee32ddaabbffafd2f"/>
  </r>
  <r>
    <s v="Anxiety, depression and timing of insulin treatment among people with type 2 diabetes: Nine-year follow-up of the Nord-Trøndelag Health Study, Norway"/>
    <s v="10.1016/j.jpsychores.2015.07.004"/>
    <n v="5"/>
    <x v="7"/>
    <s v="Norwegian Prescription Database 2012â2016"/>
    <s v="2017-05-08"/>
    <s v="government"/>
    <s v="healthcare agency"/>
    <x v="4"/>
    <s v="https://www.fhi.no/en/publ/2017/NorPD-20122016/"/>
    <s v="https://www.overton.io/document.php?policy_document_id=norweiganinstituteofpublichealth-2be0446072837626fc3aa30694346dbb"/>
  </r>
  <r>
    <s v="Anxiety, depression and timing of insulin treatment among people with type 2 diabetes: Nine-year follow-up of the Nord-Trøndelag Health Study, Norway"/>
    <s v="10.1016/j.jpsychores.2015.07.004"/>
    <n v="5"/>
    <x v="7"/>
    <s v="Reseptregisteret 2012â2016"/>
    <s v="2017-04-24"/>
    <s v="government"/>
    <s v="healthcare agency"/>
    <x v="4"/>
    <s v="https://www.fhi.no/publ/2017/reseptregisteret-20122016/"/>
    <s v="https://www.overton.io/document.php?policy_document_id=norweiganinstituteofpublichealth-3bbf99a2899ab9a6f8c7dc806c0abdcd"/>
  </r>
  <r>
    <s v="Anxiety, depression and timing of insulin treatment among people with type 2 diabetes: Nine-year follow-up of the Nord-Trøndelag Health Study, Norway"/>
    <s v="10.1016/j.jpsychores.2015.07.004"/>
    <n v="5"/>
    <x v="7"/>
    <s v="Norwegian Prescription Database 2011-2015"/>
    <s v="2016-06-07"/>
    <s v="government"/>
    <s v="healthcare agency"/>
    <x v="4"/>
    <s v="https://www.fhi.no/en/publ/2016/Norpd-2011-2015/"/>
    <s v="https://www.overton.io/document.php?policy_document_id=norweiganinstituteofpublichealth-69cb9c4db7058ab1f1fc5c956c849759"/>
  </r>
  <r>
    <s v="Anxiety, depression and timing of insulin treatment among people with type 2 diabetes: Nine-year follow-up of the Nord-Trøndelag Health Study, Norway"/>
    <s v="10.1016/j.jpsychores.2015.07.004"/>
    <n v="5"/>
    <x v="7"/>
    <s v="Reseptregisteret 2014â2018"/>
    <s v="2019-06-24"/>
    <s v="government"/>
    <s v="healthcare agency"/>
    <x v="4"/>
    <s v="https://www.fhi.no/publ/2019/reseptregisteret-20142018/"/>
    <s v="https://www.overton.io/document.php?policy_document_id=norweiganinstituteofpublichealth-ccf03bb1bb4a0671632a97272adddc9c"/>
  </r>
  <r>
    <s v="Anxiety, depression and timing of insulin treatment among people with type 2 diabetes: Nine-year follow-up of the Nord-Trøndelag Health Study, Norway"/>
    <s v="10.1016/j.jpsychores.2015.07.004"/>
    <n v="5"/>
    <x v="7"/>
    <s v="Drug consumption statistics 2018:2 Norwegian Prescription Database 2013â2017"/>
    <s v="2018-06-15"/>
    <s v="government"/>
    <s v="healthcare agency"/>
    <x v="4"/>
    <s v="https://www.fhi.no/en/publ/2018/legemiddelstatistikk-20182-reseptregisteret-20132017/"/>
    <s v="https://www.overton.io/document.php?policy_document_id=norweiganinstituteofpublichealth-ed83e1a4b37905f9cd4779472084ad84"/>
  </r>
  <r>
    <s v="Translating person-centered care into practice: A comparative analysis of motivational interviewing, illness-integration support, and guided self-determination"/>
    <s v="10.1016/j.pec.2015.10.015"/>
    <n v="1"/>
    <x v="8"/>
    <s v="Self-care for health: a national policy blueprint"/>
    <s v="2020-10-06"/>
    <s v="think tank"/>
    <s v="university affiliated"/>
    <x v="5"/>
    <s v="https://www.vu.edu.au/mitchell-institute/prevention-risk/self-care-for-health-a-national-policy-blueprint"/>
    <s v="https://www.overton.io/document.php?policy_document_id=mitchellinstitute-da7c61e68096683f74fd95533170952a"/>
  </r>
  <r>
    <s v="Health-related quality of life among Norwegian children and adolescents with type 1 diabetes on intensive insulin treatment: a population-based study"/>
    <s v="10.1111/apa.12312"/>
    <n v="2"/>
    <x v="1"/>
    <s v="Diagnostik, Therapie und Verlaufskontrolle des Diabetes mellitus im Kindes- und Jugendalter"/>
    <s v="2017-02-23"/>
    <s v="government"/>
    <s v="healthcare agency"/>
    <x v="1"/>
    <s v="https://register.awmf.org/de/leitlinien/detail/057-016"/>
    <s v="https://www.overton.io/document.php?policy_document_id=awmf-e9fc50ed132c6ec174cec199e15bb70d"/>
  </r>
  <r>
    <s v="Health-related quality of life among Norwegian children and adolescents with type 1 diabetes on intensive insulin treatment: a population-based study"/>
    <s v="10.1111/apa.12312"/>
    <n v="2"/>
    <x v="1"/>
    <s v="Diagnostik, Therapie und Verlaufskontrolle des Diabetes mellitus im Kindes- und Jugendalter"/>
    <s v="2015-10-23"/>
    <s v="government"/>
    <s v="healthcare agency"/>
    <x v="1"/>
    <s v="https://www.awmf.org/leitlinien/detail/ll/057-016.html"/>
    <s v="https://www.overton.io/document.php?policy_document_id=awmf-ec2173b61653beed61dfa41994ac56c5"/>
  </r>
  <r>
    <s v="Health-related quality of life may deteriorate from adolescence to young adulthood after extremely preterm birth"/>
    <s v="10.1111/apa.13069"/>
    <n v="2"/>
    <x v="7"/>
    <s v="Prognose for og oppfølging av ekstremt premature barn"/>
    <s v="2017-01-18"/>
    <s v="government"/>
    <s v="healthcare agency"/>
    <x v="4"/>
    <s v="https://www.fhi.no/publ/2017/prognose-for-og-oppfolging-av-ekstremt-premature-barn-en-systematisk-oversi/"/>
    <s v="https://www.overton.io/document.php?policy_document_id=norweiganinstituteofpublichealth-04773f654184a66f55293e1ffc8257ed"/>
  </r>
  <r>
    <s v="Health-related quality of life may deteriorate from adolescence to young adulthood after extremely preterm birth"/>
    <s v="10.1111/apa.13069"/>
    <n v="2"/>
    <x v="7"/>
    <s v="Prognosis and follow-up of extreme preterm infants: a systematic review"/>
    <s v="2017-01-23"/>
    <s v="government"/>
    <s v="healthcare agency"/>
    <x v="4"/>
    <s v="https://www.fhi.no/en/publ/2017/prognose-for-og-oppfolging-av-ekstremt-premature-barn-en-systematisk-oversi/"/>
    <s v="https://www.overton.io/document.php?policy_document_id=norweiganinstituteofpublichealth-a02eadac366a54bee32ddaabbffafd2f"/>
  </r>
  <r>
    <s v="Longitudinal relationship between diabetes‐specific emotional distress and follow‐up HbA &lt;sub&gt;1c&lt;/sub&gt; in adults with Type 1 diabetes mellitus"/>
    <s v="10.1111/dme.12781"/>
    <n v="1"/>
    <x v="9"/>
    <s v="Hybrid closed loop systems for managing blood glucose levels in type 1 diabetes"/>
    <s v="2023-12-19"/>
    <s v="government"/>
    <s v="healthcare agency"/>
    <x v="6"/>
    <s v="https://www.nice.org.uk/guidance/ta943"/>
    <s v="https://www.overton.io/document.php?policy_document_id=nice-8d0542f04d522fe8def3a1a0a63e8f95"/>
  </r>
  <r>
    <s v="Longitudinal associations between depression and diabetes complications: a systematic review and meta‐analysis"/>
    <s v="10.1111/dme.14054"/>
    <n v="1"/>
    <x v="1"/>
    <s v="Therapie des Typ-1-Diabetes"/>
    <s v="2023-09-22"/>
    <s v="government"/>
    <s v="healthcare agency"/>
    <x v="1"/>
    <s v="https://register.awmf.org/de/leitlinien/detail/057-013"/>
    <s v="https://www.overton.io/document.php?policy_document_id=awmf-ad8de8538983909985ad283ba12c050b"/>
  </r>
  <r>
    <s v="Higher levels of bodily pain in people with long‐term type 1 diabetes: associations with quality of life, depressive symptoms, fatigue and glycaemic control – the Dialong study"/>
    <s v="10.1111/dme.14331"/>
    <n v="1"/>
    <x v="1"/>
    <s v="Müdigkeit"/>
    <s v="2022-12-09"/>
    <s v="government"/>
    <s v="healthcare agency"/>
    <x v="1"/>
    <s v="https://register.awmf.org/de/leitlinien/detail/053-002"/>
    <s v="https://www.overton.io/document.php?policy_document_id=awmf-29e4c65b17bd084282d7bb0a2850a3f7"/>
  </r>
  <r>
    <s v="Gestational diabetes mellitus by maternal country of birth and length of residence in immigrant women in Norway"/>
    <s v="10.1111/dme.14493"/>
    <n v="1"/>
    <x v="10"/>
    <s v="Continuum of care for noncommunicable disease management during the migration cycle"/>
    <s v="2022-03-01"/>
    <s v="igo"/>
    <s v="healthcare agency"/>
    <x v="7"/>
    <s v="https://apps.who.int/iris/handle/10665/352261"/>
    <s v="https://www.overton.io/document.php?policy_document_id=who-f2abf465b2d46f51661d638996b4a3f8"/>
  </r>
  <r>
    <s v="The impact of the COVID-19 pandemic on people with diabetes and diabetes services: A pan-European survey of diabetes specialist nurses undertaken by the Foundation of European Nurses in Diabetes survey consortium"/>
    <s v="10.1111/dme.14498"/>
    <n v="1"/>
    <x v="10"/>
    <s v="Report: Diabetes in Portugal in the time of the COVID-19 pandemic: reflecting on the year 2020"/>
    <s v="2020-05-25"/>
    <s v="igo"/>
    <s v="healthcare agency"/>
    <x v="7"/>
    <s v="https://iris.who.int/handle/10665/340713"/>
    <s v="https://www.altmetric.com/details/96241252/policy-documents"/>
  </r>
  <r>
    <s v="Sexual dysfunction in women with type 1 diabetes in Norway: A cross‐sectional study on the prevalence and associations with physical and psychosocial complications"/>
    <s v="10.1111/dme.14704"/>
    <n v="1"/>
    <x v="11"/>
    <s v="NOU 2023: 5 Den store forskjellen — Om kvinners helse og betydningen av kjønn for helse"/>
    <s v="2023-03-02"/>
    <s v="government"/>
    <m/>
    <x v="4"/>
    <s v="https://www.regjeringen.no/no/dokumenter/nou-2023-5/id2964854/"/>
    <s v="https://www.altmetric.com/details/114443827/policy-documents"/>
  </r>
  <r>
    <s v="Sexual dysfunction in women with type 1 diabetes in Norway: A qualitative study of women’s experiences"/>
    <s v="10.1111/dme.14856"/>
    <n v="1"/>
    <x v="11"/>
    <s v="NOU 2023: 5 Den store forskjellen — Om kvinners helse og betydningen av kjønn for helse"/>
    <s v="2023-03-02"/>
    <s v="government"/>
    <m/>
    <x v="4"/>
    <s v="https://www.regjeringen.no/no/dokumenter/nou-2023-5/id2964854/"/>
    <s v="https://www.altmetric.com/details/114443827/policy-documents"/>
  </r>
  <r>
    <s v="How patient and community involvement in diabetes research influences health outcomes: A realist review"/>
    <s v="10.1111/hex.12935"/>
    <n v="2"/>
    <x v="3"/>
    <s v="Strategies for Patient, Family, and Caregiver Engagement"/>
    <s v="2020-06-25"/>
    <s v="government"/>
    <s v="healthcare agency"/>
    <x v="0"/>
    <s v="https://effectivehealthcare.ahrq.gov/products/family-engagement/research"/>
    <s v="https://www.overton.io/document.php?policy_document_id=ahrq-caf9098d76e844f0186f123fba0a61de"/>
  </r>
  <r>
    <s v="How patient and community involvement in diabetes research influences health outcomes: A realist review"/>
    <s v="10.1111/hex.12935"/>
    <n v="2"/>
    <x v="10"/>
    <s v="Collection and integration of data on refugee and migrant health in the WHO European Region: technical guidance"/>
    <s v="2020-12-15"/>
    <s v="igo"/>
    <s v="healthcare agency"/>
    <x v="7"/>
    <s v="https://apps.who.int/iris/handle/10665/337694"/>
    <s v="https://www.overton.io/document.php?policy_document_id=who-94b663bfafc34884f4381dcc80bde5aa"/>
  </r>
  <r>
    <s v="Systematic literature review on effectiveness of self-management support interventions in patients with chronic conditions and low socio-economic status"/>
    <s v="10.1111/jan.13159"/>
    <n v="3"/>
    <x v="12"/>
    <s v="Mehrwert der Selbstmanagement-Förderung"/>
    <s v="2022-10-28"/>
    <s v="government"/>
    <s v=""/>
    <x v="8"/>
    <s v="https://www.bag.admin.ch/dam/bag/de/dokumente/npp/selbstmanagement/forum-self-2022/inputreferate/mehrwert_sm-foerderung.pdf.download.pdf/Mehrwert%20der%20Selbstmanagement-Förderung.pdf"/>
    <s v="https://www.overton.io/document.php?policy_document_id=adminch-62d9e3c42587825fad373676696e1d25"/>
  </r>
  <r>
    <s v="Systematic literature review on effectiveness of self-management support interventions in patients with chronic conditions and low socio-economic status"/>
    <s v="10.1111/jan.13159"/>
    <n v="3"/>
    <x v="3"/>
    <s v="Strategies for Patient, Family, and Caregiver Engagement"/>
    <s v="2020-06-25"/>
    <s v="government"/>
    <s v="healthcare agency"/>
    <x v="0"/>
    <s v="https://effectivehealthcare.ahrq.gov/products/family-engagement/research"/>
    <s v="https://www.overton.io/document.php?policy_document_id=ahrq-caf9098d76e844f0186f123fba0a61de"/>
  </r>
  <r>
    <s v="Systematic literature review on effectiveness of self-management support interventions in patients with chronic conditions and low socio-economic status"/>
    <s v="10.1111/jan.13159"/>
    <n v="3"/>
    <x v="9"/>
    <s v="Social work with adults experiencing complex needs"/>
    <s v="2022-05-26"/>
    <s v="government"/>
    <s v="healthcare agency"/>
    <x v="6"/>
    <s v="https://www.nice.org.uk/guidance/ng216"/>
    <s v="https://www.overton.io/document.php?policy_document_id=nice-425e114dbcb8a90293b6a5ca778e9259"/>
  </r>
  <r>
    <s v="Telemedicine follow-up facilitates more comprehensive diabetes foot ulcer care: A qualitative study in home-based and specialist health care"/>
    <s v="10.1111/jocn.14193"/>
    <n v="4"/>
    <x v="4"/>
    <s v="Mobile technologies to support healthcare provider to healthcare provider communication and management of care"/>
    <s v="2020-08-18"/>
    <s v="other"/>
    <s v="aggregator"/>
    <x v="0"/>
    <s v="https://www.ncbi.nlm.nih.gov/pmc/articles/PMC7437392/pdf"/>
    <s v="https://www.overton.io/document.php?policy_document_id=pubmedcentral-63cafb6073733f328f97ca56973c04ea"/>
  </r>
  <r>
    <s v="Telemedicine follow-up facilitates more comprehensive diabetes foot ulcer care: A qualitative study in home-based and specialist health care"/>
    <s v="10.1111/jocn.14193"/>
    <n v="4"/>
    <x v="4"/>
    <s v="Health workers’ perceptions and experiences of using mHealth technologies to deliver primary healthcare services: a qualitative evidence synthesis"/>
    <s v="2020-03-26"/>
    <s v="other"/>
    <s v="aggregator"/>
    <x v="0"/>
    <s v="https://www.ncbi.nlm.nih.gov/pmc/articles/PMC7098082/pdf"/>
    <s v="https://www.overton.io/document.php?policy_document_id=pubmedcentral-d10a38894c6fe187a35f57adb44c3ca0"/>
  </r>
  <r>
    <s v="Telemedicine follow-up facilitates more comprehensive diabetes foot ulcer care: A qualitative study in home-based and specialist health care"/>
    <s v="10.1111/jocn.14193"/>
    <n v="4"/>
    <x v="10"/>
    <s v="WHO guideline: recommendations on digital interventions for health system strengthening: web supplement 2: summary of findings and GRADE tables"/>
    <s v="2019-05-29"/>
    <s v="igo"/>
    <s v="healthcare agency"/>
    <x v="7"/>
    <s v="https://apps.who.int/iris/handle/10665/324998"/>
    <s v="https://www.overton.io/document.php?policy_document_id=who-c106bc84359f7d2646f4086b731efcc8"/>
  </r>
  <r>
    <s v="Telemedicine follow-up facilitates more comprehensive diabetes foot ulcer care : a qualitative study in home based and specialist health care"/>
    <s v="10.1111/jocn.14193"/>
    <n v="4"/>
    <x v="13"/>
    <s v="NKR: Udredning og behandling af patienter med diabetiske fodsår"/>
    <s v="2021-07-2021"/>
    <s v="government"/>
    <s v="healthcare agency"/>
    <x v="2"/>
    <s v="https://www.sst.dk/-/media/Udgivelser/2021/NKR-diabetiske-fodsaar/1_-National-klinisk-retningslinje-om-udredning-og-behandling-af-patienter-med-diabetiske-fods_r-2021.ashx?sc_lang=da&amp;hash=9B2B93ED10421DCCB7D7176F87C28593"/>
    <s v="https://www.altmetric.com/details.php?citation_id=29645101"/>
  </r>
  <r>
    <s v="Lasting impact of an implemented self-management programme for people with type 2 diabetes referred from primary care: a one-group, before-after design"/>
    <s v="10.1111/scs.12398"/>
    <n v="1"/>
    <x v="3"/>
    <s v="Strategies for Patient, Family, and Caregiver Engagement"/>
    <s v="2020-06-25"/>
    <s v="government"/>
    <s v="healthcare agency"/>
    <x v="0"/>
    <s v="https://effectivehealthcare.ahrq.gov/products/family-engagement/research"/>
    <s v="https://www.overton.io/document.php?policy_document_id=ahrq-caf9098d76e844f0186f123fba0a61de"/>
  </r>
  <r>
    <s v="Adolescents’ perceptions of the transition process from parental management to self‐management of type 1 diabetes"/>
    <s v="10.1111/scs.12611"/>
    <n v="1"/>
    <x v="14"/>
    <s v="Rapport: Sårbarhed og diabetes"/>
    <s v="2020-05-25"/>
    <s v="government"/>
    <m/>
    <x v="2"/>
    <s v="https://www.vive.dk/da/udgivelser/saarbarhed-og-diabetes-ozodo7xn/"/>
    <s v="https://www.altmetric.com/details/64969604/policy-documents"/>
  </r>
  <r>
    <s v="The effect of guided self-determination on self-management in persons with type 1 diabetes mellitus and HbA 1c ≥64 mmol/mol: a group-based randomised controlled trial"/>
    <s v="10.1136/bmjopen-2016-013295"/>
    <n v="1"/>
    <x v="9"/>
    <s v="Type 1 diabetes in adults: diagnosis and management NICE guideline [NG17]"/>
    <s v="2019-06-2021"/>
    <s v="government"/>
    <m/>
    <x v="6"/>
    <s v="https://www.nice.org.uk/guidance/ng17/evidence"/>
    <s v="https://www.altmetric.com/details.php?citation_id=21489720"/>
  </r>
  <r>
    <s v="Reliability and validity of the Norwegian child and parent versions of the DISABKIDS Chronic Generic Module (DCGM-37) and Diabetes-Specific Module (DSM-10)"/>
    <s v="10.1186/1477-7525-10-19"/>
    <n v="1"/>
    <x v="4"/>
    <s v="Reliability and validity of the Norwegian child and parent versions of the DISABKIDS Chronic Generic Module (DCGM-37) and Diabetes-Specific Module (DSM-10)"/>
    <s v="2012-01-01"/>
    <s v="other"/>
    <s v="aggregator"/>
    <x v="0"/>
    <s v="https://www.ncbi.nlm.nih.gov/pmc/articles/PMC3296581/pdf"/>
    <s v="https://www.overton.io/document.php?policy_document_id=pubmedcentral-2d5bed9f83a189adb75d841c38790d4f"/>
  </r>
  <r>
    <s v="A pilot study testing the feasibility of skin temperature monitoring to reduce recurrent foot ulcers in patients with diabetes – a randomized controlled trial"/>
    <s v="10.1186/s12902-015-0054-x"/>
    <n v="1"/>
    <x v="4"/>
    <s v="Psychological interventions for treating foot ulcers, and preventing their recurrence, in people with diabetes"/>
    <s v="2021-02-08"/>
    <s v="other"/>
    <s v="aggregator"/>
    <x v="0"/>
    <s v="https://www.ncbi.nlm.nih.gov/pmc/articles/PMC8095008/pdf"/>
    <s v="https://www.overton.io/document.php?policy_document_id=pubmedcentral-c529a96bd4dd9db3b34d9a1a3ec4cf4f"/>
  </r>
  <r>
    <s v="Conditions for success in introducing telemedicine in diabetes foot care: a qualitative inquiry"/>
    <s v="10.1186/s12912-017-0201-y"/>
    <n v="1"/>
    <x v="4"/>
    <s v="Health workers’ perceptions and experiences of using mHealth technologies to deliver primary healthcare services: a qualitative evidence synthesis"/>
    <s v="2020-03-26"/>
    <s v="other"/>
    <s v="aggregator"/>
    <x v="0"/>
    <s v="https://www.ncbi.nlm.nih.gov/pmc/articles/PMC7098082/pdf"/>
    <s v="https://www.overton.io/document.php?policy_document_id=pubmedcentral-d10a38894c6fe187a35f57adb44c3ca0"/>
  </r>
  <r>
    <s v="Effect of telemedicine follow-up care of leg and foot ulcers: a systematic review"/>
    <s v="10.1186/s12913-014-0565-6"/>
    <n v="5"/>
    <x v="15"/>
    <s v="Access to health services in the European Union"/>
    <s v="2016-07-07"/>
    <s v="government"/>
    <s v=""/>
    <x v="9"/>
    <s v="https://op.europa.eu/en/publication-detail/-/publication/c8ead1ae-44cf-11e6-9c64-01aa75ed71a1/language-en/format-PDF"/>
    <s v="https://www.overton.io/document.php?policy_document_id=europa-716cc2ee6ee448a8fb1298727c1a89d5"/>
  </r>
  <r>
    <s v="Effect of telemedicine follow-up care of leg and foot ulcers: a systematic review"/>
    <s v="10.1186/s12913-014-0565-6"/>
    <n v="5"/>
    <x v="15"/>
    <s v="Access to health services in the European Union."/>
    <s v="2016-03-07"/>
    <s v="government"/>
    <s v=""/>
    <x v="9"/>
    <s v="https://op.europa.eu/en/publication-detail/-/publication/6c5dc2c7-e501-11e5-8a50-01aa75ed71a1/language-en/format-PDF"/>
    <s v="https://www.overton.io/document.php?policy_document_id=europa-9fa9bc7926233307bae828dc906e3971"/>
  </r>
  <r>
    <s v="Effect of telemedicine follow-up care of leg and foot ulcers: a systematic review"/>
    <s v="10.1186/s12913-014-0565-6"/>
    <n v="5"/>
    <x v="16"/>
    <s v="Valto: Digitaalisten palvelujen vaikutukset sosiaali- ja terveydenhuollossa"/>
    <s v="2023-09-13"/>
    <s v="government"/>
    <s v=""/>
    <x v="10"/>
    <s v="http://julkaisut.valtioneuvosto.fi/handle/10024/165147"/>
    <s v="https://www.overton.io/document.php?policy_document_id=finnishgovernment-17c5b5a696d713541373b3221730471a"/>
  </r>
  <r>
    <s v="Effect of telemedicine follow-up care of leg and foot ulcers: a systematic review"/>
    <s v="10.1186/s12913-014-0565-6"/>
    <n v="5"/>
    <x v="17"/>
    <s v="Video consultations in the care for patients with a chronic somatic disease"/>
    <s v="2020-01-01"/>
    <s v="government"/>
    <s v="healthcare agency"/>
    <x v="3"/>
    <s v="https://kce.fgov.be/en/video-consultations-in-the-care-for-patients-with-a-chronic-somatic-disease"/>
    <s v="https://www.overton.io/document.php?policy_document_id=kce-709dfb6a1f12044c6c12d459c1325abb"/>
  </r>
  <r>
    <s v="Effect of telemedicine follow-up care of leg and foot ulcers: a systematic review"/>
    <s v="10.1186/s12913-014-0565-6"/>
    <n v="5"/>
    <x v="4"/>
    <s v="Wound‐care teams for preventing and treating pressure ulcers"/>
    <s v="2015-09-16"/>
    <s v="other"/>
    <s v="aggregator"/>
    <x v="0"/>
    <s v="https://www.ncbi.nlm.nih.gov/pmc/articles/PMC8627699/pdf"/>
    <s v="https://www.overton.io/document.php?policy_document_id=pubmedcentral-238165c28e7ade3ae16a0d14186a6ac5"/>
  </r>
  <r>
    <s v="Quality of life and fear of COVID-19 in 2600 baccalaureate nursing students at five universities: a cross-sectional study"/>
    <s v="10.1186/s12955-021-01837-2"/>
    <n v="1"/>
    <x v="12"/>
    <s v="Secondary health impact of COVID-19 containment measures in children, adolescents, and young adults"/>
    <s v="2021-11-10"/>
    <s v="government"/>
    <s v=""/>
    <x v="8"/>
    <s v="https://www.bag.admin.ch/dam/bag/it/dokumente/mt/k-und-i/aktuelle-ausbrueche-pandemien/2019-nCoV/Literaturrecherchen/literaturrecherchen_gesundheitliche_auswirkungen_kinder_jugendliche_junge_erwachsene_211105.pdf.download.pdf/FOPH_LitReport_Covid-19%20Children_Report%206_20211105_2.pdf"/>
    <s v="https://www.overton.io/document.php?policy_document_id=adminch-8b7948b31a65c1727da1b6ae2b211afb"/>
  </r>
  <r>
    <s v="Depression in Persons with Diabetes by Age and Antidiabetic Treatment: A Cross-Sectional Analysis with Data from the Hordaland Health Study"/>
    <s v="10.1371/journal.pone.0127161"/>
    <n v="1"/>
    <x v="18"/>
    <s v="Use of medicines by older people with type 2 diabetes"/>
    <s v="2016-07-10"/>
    <s v="other"/>
    <s v="aggregator"/>
    <x v="5"/>
    <s v="https://apo.org.au/node/65432"/>
    <s v="https://www.overton.io/document.php?policy_document_id=apo-57c77fee6c8e7ac58a75e0c6d7aa73ea"/>
  </r>
  <r>
    <s v="Severity and duration of diabetic foot ulcer (DFU) before seeking care as predictors of healing time: A retrospective cohort study"/>
    <s v="10.1371/journal.pone.0177176"/>
    <n v="6"/>
    <x v="3"/>
    <s v="Platelet-Rich Plasma for Wound Care in the Medicare Population"/>
    <s v="2020-09-18"/>
    <s v="government"/>
    <s v="healthcare agency"/>
    <x v="0"/>
    <s v="https://www.ahrq.gov/sites/default/files/wysiwyg/research/findings/ta/prp/prp-wound-care.pdf"/>
    <s v="https://www.overton.io/document.php?policy_document_id=ahrq-04870ee13fd3845e669b952dd2ba8991"/>
  </r>
  <r>
    <s v="Severity and duration of diabetic foot ulcer (DFU) before seeking care as predictors of healing time: A retrospective cohort study"/>
    <s v="10.1371/journal.pone.0177176"/>
    <n v="6"/>
    <x v="19"/>
    <s v="Diabeetikon jalkaongelmat"/>
    <s v="2021-03-24"/>
    <s v="government"/>
    <s v="healthcare agency"/>
    <x v="10"/>
    <s v="https://www.kaypahoito.fi/hoi50079"/>
    <s v="https://www.overton.io/document.php?policy_document_id=kaypahoito-8c2d828d55ee5b4b92d894205f0a75bf"/>
  </r>
  <r>
    <s v="Severity and duration of diabetic foot ulcer (DFU) before seeking care as predictors of healing time: A retrospective cohort study"/>
    <s v="10.1371/journal.pone.0177176"/>
    <n v="6"/>
    <x v="4"/>
    <s v="Fast‐track pathway for diabetic foot ulceration during COVID‐19 crisis: A document from International Diabetic Foot Care Group and D‐Foot International"/>
    <s v="2020-08-25"/>
    <s v="other"/>
    <s v="aggregator"/>
    <x v="0"/>
    <s v="https://www.ncbi.nlm.nih.gov/pmc/articles/PMC7460948/pdf"/>
    <s v="https://www.overton.io/document.php?policy_document_id=pubmedcentral-a8fb16c07c48c1cc634d7af3cf5b115a"/>
  </r>
  <r>
    <s v="Severity and duration of diabetic foot ulcer (DFU) before seeking care as predictors of healing time: A retrospective cohort study"/>
    <s v="10.1371/journal.pone.0177176"/>
    <n v="6"/>
    <x v="6"/>
    <s v="Initiatief voor Kwaliteitsbevordering en Epidemiologie bij Multidisciplinaire Diabetes Voetklinieken (IKED-Voet) - Resultaten van de 6de gegevensverzameling (auditjaren 2018-2019)"/>
    <s v="2020-10-26"/>
    <s v="government"/>
    <s v="healthcare agency"/>
    <x v="3"/>
    <s v="https://www.sciensano.be/en/biblio/initiatief-voor-kwaliteitsbevordering-en-epidemiologie-bij-multidisciplinaire-diabetes-voetklinieken-2"/>
    <s v="https://www.overton.io/document.php?policy_document_id=sciensano-3792c2da675cf057b078e3f6258a2f04"/>
  </r>
  <r>
    <s v="Severity and duration of diabetic foot ulcer (DFU) before seeking care as predictors of healing time: A retrospective cohort study"/>
    <s v="10.1371/journal.pone.0177176"/>
    <n v="6"/>
    <x v="6"/>
    <s v="Initiative pour la Promotion de la Qualité et l’Épidémiologie dans les Cliniques multidisciplinaires du Pied Diabétique (IPQED-Pied) - Résultats de la 6e collecte de données (années d’audit 2018-2019)"/>
    <s v="2020-10-26"/>
    <s v="government"/>
    <s v="healthcare agency"/>
    <x v="3"/>
    <s v="https://www.sciensano.be/en/biblio/initiative-pour-la-promotion-de-la-qualite-et-lepidemiologie-dans-les-cliniques-multidisciplinaires-1"/>
    <s v="https://www.overton.io/document.php?policy_document_id=sciensano-e3116af2dfb2fad6141f35d827046b35"/>
  </r>
  <r>
    <s v="Severity and duration of diabetic foot ulcer (DFU) before seeking care as predictors of healing time: A retrospective cohort study"/>
    <s v="10.1371/journal.pone.0177176"/>
    <n v="6"/>
    <x v="6"/>
    <s v="Initiatief voor Kwaliteitsbevordering en Epidemiologie bij Multidisciplinaire Diabetes Voetklinieken (IKED-Voet). Resultaten van de 7de gegevensverzameling (auditjaren 2020-2021)"/>
    <s v="2023-10-18"/>
    <s v="government"/>
    <s v="healthcare agency"/>
    <x v="3"/>
    <s v="https://www.sciensano.be/en/biblio/initiatief-voor-kwaliteitsbevordering-en-epidemiologie-bij-multidisciplinaire-diabetes-voetklinieken-5"/>
    <s v="https://www.overton.io/document.php?policy_document_id=sciensano-fd70066e67d2f8c032edeaf25bca1742"/>
  </r>
  <r>
    <s v="Health complaints among adolescents in Norway: A twenty-year perspective on trends"/>
    <s v="10.1371/journal.pone.0210509"/>
    <n v="1"/>
    <x v="20"/>
    <s v="Hur hänger olika skolfaktorer samman med ungdomars hälsa och välbefinnande i Sverige? – Analyser på data från Skolbarns hälsovanor"/>
    <s v="2022-04-25"/>
    <s v="government"/>
    <s v="healthcare agency"/>
    <x v="11"/>
    <s v="https://www.folkhalsomyndigheten.se/publikationer-och-material/publikationsarkiv/h/hur-hanger-olika-skolfaktorer-samman-med-ungdomars-halsa-och-valbefinnande-i-sverige--analyser-pa-data-fran-skolbarns-halsovanor/"/>
    <s v="https://www.overton.io/document.php?policy_document_id=folkhalsomyndigheten-052a3e58d10ddf7fedb348116de9ce86"/>
  </r>
  <r>
    <s v="Telemedicine Versus Standard Follow-Up Care for Diabetes-Related Foot Ulcers: Protocol for a Cluster Randomized Controlled Noninferiority Trial (DiaFOTo)"/>
    <s v="10.2196/resprot.5646"/>
    <n v="2"/>
    <x v="4"/>
    <s v="Mobile technologies to support healthcare provider to healthcare provider communication and management of care"/>
    <s v="2020-08-18"/>
    <s v="other"/>
    <s v="aggregator"/>
    <x v="0"/>
    <s v="https://www.ncbi.nlm.nih.gov/pmc/articles/PMC7437392/pdf"/>
    <s v="https://www.overton.io/document.php?policy_document_id=pubmedcentral-63cafb6073733f328f97ca56973c04ea"/>
  </r>
  <r>
    <s v="Telemedicine Versus Standard Follow-Up Care for Diabetes-Related Foot Ulcers: Protocol for a Cluster Randomized Controlled Noninferiority Trial (DiaFOTo)"/>
    <s v="10.2196/resprot.5646"/>
    <n v="2"/>
    <x v="10"/>
    <s v="WHO guideline: recommendations on digital interventions for health system strengthening: web supplement 2: summary of findings and GRADE tables"/>
    <s v="2019-05-29"/>
    <s v="igo"/>
    <s v="healthcare agency"/>
    <x v="7"/>
    <s v="https://apps.who.int/iris/handle/10665/324998"/>
    <s v="https://www.overton.io/document.php?policy_document_id=who-c106bc84359f7d2646f4086b731efcc8"/>
  </r>
  <r>
    <s v="The Effect of Telemedicine Follow-up Care on Diabetes-Related Foot Ulcers: A Cluster-Randomized Controlled Noninferiority Trial"/>
    <s v="10.2337/dc17-1025"/>
    <n v="7"/>
    <x v="3"/>
    <s v="Telehealth for Acute and Chronic Care Consultations"/>
    <s v="2019-04-16"/>
    <s v="government"/>
    <s v="healthcare agency"/>
    <x v="0"/>
    <s v="https://effectivehealthcare.ahrq.gov/products/telehealth-acute-chronic/research"/>
    <s v="https://www.overton.io/document.php?policy_document_id=ahrq-26a127be7b385d3fb8e634a36b25b784"/>
  </r>
  <r>
    <s v="The Effect of Telemedicine Follow-up Care on Diabetes-Related Foot Ulcers: A Cluster-Randomized Controlled Noninferiority Trial"/>
    <s v="10.2337/dc17-1025"/>
    <n v="7"/>
    <x v="6"/>
    <s v="Initiatief voor Kwaliteitsbevordering en Epidemiologie bij Multidisciplinaire Diabetes Voetklinieken (IKED-Voet) - Resultaten van de 6de gegevensverzameling (auditjaren 2018-2019)"/>
    <s v="2020-10-26"/>
    <s v="government"/>
    <s v="healthcare agency"/>
    <x v="3"/>
    <s v="https://www.sciensano.be/en/biblio/initiatief-voor-kwaliteitsbevordering-en-epidemiologie-bij-multidisciplinaire-diabetes-voetklinieken-2"/>
    <s v="https://www.overton.io/document.php?policy_document_id=sciensano-3792c2da675cf057b078e3f6258a2f04"/>
  </r>
  <r>
    <s v="The Effect of Telemedicine Follow-up Care on Diabetes-Related Foot Ulcers: A Cluster-Randomized Controlled Noninferiority Trial"/>
    <s v="10.2337/dc17-1025"/>
    <n v="7"/>
    <x v="6"/>
    <s v="Initiative pour la Promotion de la Qualité et l’Épidémiologie dans les Cliniques multidisciplinaires du Pied Diabétique (IPQED-Pied) - Résultats de la 6e collecte de données (années d’audit 2018-2019)"/>
    <s v="2020-10-26"/>
    <s v="government"/>
    <s v="healthcare agency"/>
    <x v="3"/>
    <s v="https://www.sciensano.be/en/biblio/initiative-pour-la-promotion-de-la-qualite-et-lepidemiologie-dans-les-cliniques-multidisciplinaires-1"/>
    <s v="https://www.overton.io/document.php?policy_document_id=sciensano-e3116af2dfb2fad6141f35d827046b35"/>
  </r>
  <r>
    <s v="The Effect of Telemedicine Follow-up Care on Diabetes-Related Foot Ulcers: A Cluster-Randomized Controlled Noninferiority Trial"/>
    <s v="10.2337/dc17-1025"/>
    <n v="7"/>
    <x v="6"/>
    <s v="Initiatief voor Kwaliteitsbevordering en Epidemiologie bij Multidisciplinaire Diabetes Voetklinieken (IKED-Voet). Resultaten van de 7de gegevensverzameling (auditjaren 2020-2021)"/>
    <s v="2023-10-18"/>
    <s v="government"/>
    <s v="healthcare agency"/>
    <x v="3"/>
    <s v="https://www.sciensano.be/en/biblio/initiatief-voor-kwaliteitsbevordering-en-epidemiologie-bij-multidisciplinaire-diabetes-voetklinieken-5"/>
    <s v="https://www.overton.io/document.php?policy_document_id=sciensano-fd70066e67d2f8c032edeaf25bca1742"/>
  </r>
  <r>
    <s v="The Effect of Telemedicine Follow-up Care on Diabetes-Related Foot Ulcers: A Cluster-Randomized Controlled Noninferiority Trial"/>
    <s v="10.2337/dc17-1025"/>
    <n v="7"/>
    <x v="10"/>
    <s v="WHO guideline: recommendations on digital interventions for health system strengthening: web supplement 2: summary of findings and GRADE tables"/>
    <s v="2019-05-29"/>
    <s v="igo"/>
    <s v="healthcare agency"/>
    <x v="7"/>
    <s v="https://apps.who.int/iris/handle/10665/324998"/>
    <s v="https://www.overton.io/document.php?policy_document_id=who-c106bc84359f7d2646f4086b731efcc8"/>
  </r>
  <r>
    <s v="The effect of telemedicine follow-up care on diabetes-related foot ulcers: A cluster-randomized controlled non inferiority trial"/>
    <s v="10.2337/dc17-1025"/>
    <n v="7"/>
    <x v="13"/>
    <s v="NKR: Udredning og behandling af patienter med diabetiske fodsår"/>
    <s v="2021-07-2021"/>
    <s v="government"/>
    <s v="healthcare agency"/>
    <x v="2"/>
    <s v="https://www.sst.dk/-/media/Udgivelser/2021/NKR-diabetiske-fodsaar/1_-National-klinisk-retningslinje-om-udredning-og-behandling-af-patienter-med-diabetiske-fods_r-2021.ashx?sc_lang=da&amp;hash=9B2B93ED10421DCCB7D7176F87C28593"/>
    <s v="https://www.altmetric.com/details.php?citation_id=29654849"/>
  </r>
  <r>
    <s v="The effect of telemedicine follow-up care on diabetes-related foot ulcers: A cluster-randomized controlled non inferiority trial"/>
    <s v="10.2337/dc17-1025"/>
    <n v="7"/>
    <x v="9"/>
    <s v="Type 1 diabetes in adults: diagnosis and management NICE guideline [NG17]"/>
    <s v="2019-06-2021"/>
    <s v="government"/>
    <m/>
    <x v="6"/>
    <s v="https://www.nice.org.uk/guidance/ng17/evidence"/>
    <s v="https://www.altmetric.com/details.php?citation_id=29654849"/>
  </r>
  <r>
    <s v="Challenges in managing elderly people with diabetes in primary care settings in Norway"/>
    <s v="10.3109/02813432.2013.854445"/>
    <n v="1"/>
    <x v="14"/>
    <s v="Rapport: Sårbarhed og diabetes"/>
    <s v="2020-05-25"/>
    <s v="government"/>
    <m/>
    <x v="2"/>
    <s v="https://www.vive.dk/da/udgivelser/saarbarhed-og-diabetes-ozodo7xn/"/>
    <s v="https://www.altmetric.com/details/64969604/policy-documents"/>
  </r>
  <r>
    <s v="Co-morbidity between diabetes, migraine and depression"/>
    <s v="10.5324/nje.v23i1.1606"/>
    <n v="6"/>
    <x v="7"/>
    <s v="Norwegian Prescription Database 2012â2016"/>
    <s v="2017-05-08"/>
    <s v="government"/>
    <s v="healthcare agency"/>
    <x v="4"/>
    <s v="https://www.fhi.no/en/publ/2017/NorPD-20122016/"/>
    <s v="https://www.overton.io/document.php?policy_document_id=norweiganinstituteofpublichealth-2be0446072837626fc3aa30694346dbb"/>
  </r>
  <r>
    <s v="Co-morbidity between diabetes, migraine and depression"/>
    <s v="10.5324/nje.v23i1.1606"/>
    <n v="6"/>
    <x v="7"/>
    <s v="Reseptregisteret 2012â2016"/>
    <s v="2017-04-24"/>
    <s v="government"/>
    <s v="healthcare agency"/>
    <x v="4"/>
    <s v="https://www.fhi.no/publ/2017/reseptregisteret-20122016/"/>
    <s v="https://www.overton.io/document.php?policy_document_id=norweiganinstituteofpublichealth-3bbf99a2899ab9a6f8c7dc806c0abdcd"/>
  </r>
  <r>
    <s v="Co-morbidity between diabetes, migraine and depression"/>
    <s v="10.5324/nje.v23i1.1606"/>
    <n v="6"/>
    <x v="7"/>
    <s v="Reseptregisteret 2010-2014 = The Norwegian Prescription Database 2010-2014 (Legemiddelstatistikk 2015:2)"/>
    <s v="2015-04-22"/>
    <s v="government"/>
    <s v="healthcare agency"/>
    <x v="4"/>
    <s v="https://www.fhi.no/publ/2015/reseptregisteret-2010-2014/"/>
    <s v="https://www.overton.io/document.php?policy_document_id=norweiganinstituteofpublichealth-40f95d252477839f052958c18d538f01"/>
  </r>
  <r>
    <s v="Co-morbidity between diabetes, migraine and depression"/>
    <s v="10.5324/nje.v23i1.1606"/>
    <n v="6"/>
    <x v="7"/>
    <s v="Norwegian Prescription Database 2011-2015"/>
    <s v="2016-06-07"/>
    <s v="government"/>
    <s v="healthcare agency"/>
    <x v="4"/>
    <s v="https://www.fhi.no/en/publ/2016/Norpd-2011-2015/"/>
    <s v="https://www.overton.io/document.php?policy_document_id=norweiganinstituteofpublichealth-69cb9c4db7058ab1f1fc5c956c849759"/>
  </r>
  <r>
    <s v="Co-morbidity between diabetes, migraine and depression"/>
    <s v="10.5324/nje.v23i1.1606"/>
    <n v="6"/>
    <x v="7"/>
    <s v="Reseptregisteret 2014â2018"/>
    <s v="2019-06-24"/>
    <s v="government"/>
    <s v="healthcare agency"/>
    <x v="4"/>
    <s v="https://www.fhi.no/publ/2019/reseptregisteret-20142018/"/>
    <s v="https://www.overton.io/document.php?policy_document_id=norweiganinstituteofpublichealth-ccf03bb1bb4a0671632a97272adddc9c"/>
  </r>
  <r>
    <s v="Co-morbidity between diabetes, migraine and depression"/>
    <s v="10.5324/nje.v23i1.1606"/>
    <n v="6"/>
    <x v="7"/>
    <s v="Drug consumption statistics 2018:2 Norwegian Prescription Database 2013â2017"/>
    <s v="2018-06-15"/>
    <s v="government"/>
    <s v="healthcare agency"/>
    <x v="4"/>
    <s v="https://www.fhi.no/en/publ/2018/legemiddelstatistikk-20182-reseptregisteret-20132017/"/>
    <s v="https://www.overton.io/document.php?policy_document_id=norweiganinstituteofpublichealth-ed83e1a4b37905f9cd4779472084ad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9AC2D1-E2B7-491F-927C-11B967F7A9C1}" name="Pivottabell7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 rowHeaderCaption="Land/organisasjoner">
  <location ref="A1:B35" firstHeaderRow="1" firstDataRow="1" firstDataCol="1"/>
  <pivotFields count="11">
    <pivotField showAll="0"/>
    <pivotField showAll="0"/>
    <pivotField showAll="0"/>
    <pivotField axis="axisRow" showAll="0">
      <items count="23">
        <item x="3"/>
        <item x="18"/>
        <item x="1"/>
        <item x="17"/>
        <item x="19"/>
        <item x="20"/>
        <item x="16"/>
        <item x="12"/>
        <item x="4"/>
        <item x="11"/>
        <item x="8"/>
        <item m="1" x="21"/>
        <item x="9"/>
        <item x="7"/>
        <item x="15"/>
        <item x="0"/>
        <item x="6"/>
        <item x="2"/>
        <item x="5"/>
        <item x="13"/>
        <item x="14"/>
        <item x="10"/>
        <item t="default"/>
      </items>
    </pivotField>
    <pivotField showAll="0"/>
    <pivotField showAll="0"/>
    <pivotField showAll="0"/>
    <pivotField showAll="0"/>
    <pivotField axis="axisRow" showAll="0">
      <items count="14">
        <item x="5"/>
        <item x="3"/>
        <item x="2"/>
        <item x="9"/>
        <item x="10"/>
        <item x="1"/>
        <item m="1" x="12"/>
        <item x="4"/>
        <item x="11"/>
        <item x="8"/>
        <item x="6"/>
        <item x="0"/>
        <item x="7"/>
        <item t="default"/>
      </items>
    </pivotField>
    <pivotField showAll="0"/>
    <pivotField dataField="1" showAll="0"/>
  </pivotFields>
  <rowFields count="2">
    <field x="8"/>
    <field x="3"/>
  </rowFields>
  <rowItems count="34">
    <i>
      <x/>
    </i>
    <i r="1">
      <x v="1"/>
    </i>
    <i r="1">
      <x v="10"/>
    </i>
    <i>
      <x v="1"/>
    </i>
    <i r="1">
      <x v="3"/>
    </i>
    <i r="1">
      <x v="16"/>
    </i>
    <i>
      <x v="2"/>
    </i>
    <i r="1">
      <x v="18"/>
    </i>
    <i r="1">
      <x v="19"/>
    </i>
    <i r="1">
      <x v="20"/>
    </i>
    <i>
      <x v="3"/>
    </i>
    <i r="1">
      <x v="14"/>
    </i>
    <i>
      <x v="4"/>
    </i>
    <i r="1">
      <x v="4"/>
    </i>
    <i r="1">
      <x v="6"/>
    </i>
    <i>
      <x v="5"/>
    </i>
    <i r="1">
      <x v="2"/>
    </i>
    <i>
      <x v="7"/>
    </i>
    <i r="1">
      <x v="9"/>
    </i>
    <i r="1">
      <x v="13"/>
    </i>
    <i>
      <x v="8"/>
    </i>
    <i r="1">
      <x v="5"/>
    </i>
    <i>
      <x v="9"/>
    </i>
    <i r="1">
      <x v="7"/>
    </i>
    <i>
      <x v="10"/>
    </i>
    <i r="1">
      <x v="12"/>
    </i>
    <i>
      <x v="11"/>
    </i>
    <i r="1">
      <x/>
    </i>
    <i r="1">
      <x v="8"/>
    </i>
    <i r="1">
      <x v="15"/>
    </i>
    <i r="1">
      <x v="17"/>
    </i>
    <i>
      <x v="12"/>
    </i>
    <i r="1">
      <x v="21"/>
    </i>
    <i t="grand">
      <x/>
    </i>
  </rowItems>
  <colItems count="1">
    <i/>
  </colItems>
  <dataFields count="1">
    <dataField name="Antall siteringer" fld="10" subtotal="count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02B0E3-335C-4B63-A463-399E02352D4F}" name="articles_2024_01_09" displayName="articles_2024_01_09" ref="A1:K78" totalsRowShown="0">
  <autoFilter ref="A1:K78" xr:uid="{1F02B0E3-335C-4B63-A463-399E02352D4F}"/>
  <sortState xmlns:xlrd2="http://schemas.microsoft.com/office/spreadsheetml/2017/richdata2" ref="A2:K78">
    <sortCondition ref="B1:B78"/>
  </sortState>
  <tableColumns count="11">
    <tableColumn id="1" xr3:uid="{4F5B1CFA-5B6A-4CAD-9DFD-31F063C78838}" name="Title" dataDxfId="18" totalsRowDxfId="17"/>
    <tableColumn id="2" xr3:uid="{24754A25-D74C-4625-974F-8A68B938EEC5}" name="DOI" dataDxfId="16"/>
    <tableColumn id="5" xr3:uid="{7085F41B-7C1D-4116-858E-6081B3CE1286}" name="Policy citation count"/>
    <tableColumn id="8" xr3:uid="{CC51288F-0ADB-453F-86F2-367949149F9E}" name="Cited by source" dataDxfId="15" totalsRowDxfId="14"/>
    <tableColumn id="9" xr3:uid="{FBC00066-C129-428F-8C8A-C029A0A4001D}" name="Cited by title" dataDxfId="13" totalsRowDxfId="12"/>
    <tableColumn id="10" xr3:uid="{1478C924-D139-4DC0-9902-BD7B1DADC8A0}" name="Cited by date" dataDxfId="11" totalsRowDxfId="10"/>
    <tableColumn id="11" xr3:uid="{1198A2D7-5CA8-481A-B163-8963E996F18C}" name="Cited by type" dataDxfId="9" totalsRowDxfId="8"/>
    <tableColumn id="12" xr3:uid="{E5E80DDF-749A-4B4E-B065-56E6F51FF086}" name="Cited by subtype" dataDxfId="7" totalsRowDxfId="6"/>
    <tableColumn id="13" xr3:uid="{6CC746DD-704D-4196-9FF0-0E0005A66B57}" name="Cited by country" dataDxfId="5" totalsRowDxfId="4"/>
    <tableColumn id="14" xr3:uid="{FB5DBFC3-45A9-4FB0-8140-80AC59379902}" name="Cited by URL" dataDxfId="3" totalsRowDxfId="2"/>
    <tableColumn id="15" xr3:uid="{339B810D-51D7-4A44-A4EE-E1D2CC8EC856}" name="Sourc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DD1A-D506-4FBF-ACCF-7955C62B0A8F}">
  <dimension ref="A1:E35"/>
  <sheetViews>
    <sheetView tabSelected="1" workbookViewId="0">
      <selection activeCell="E14" sqref="E14"/>
    </sheetView>
  </sheetViews>
  <sheetFormatPr baseColWidth="10" defaultRowHeight="14.4" x14ac:dyDescent="0.3"/>
  <cols>
    <col min="1" max="1" width="76.44140625" bestFit="1" customWidth="1"/>
    <col min="2" max="2" width="15.33203125" bestFit="1" customWidth="1"/>
  </cols>
  <sheetData>
    <row r="1" spans="1:5" x14ac:dyDescent="0.3">
      <c r="A1" s="3" t="s">
        <v>326</v>
      </c>
      <c r="B1" t="s">
        <v>324</v>
      </c>
    </row>
    <row r="2" spans="1:5" x14ac:dyDescent="0.3">
      <c r="A2" s="4" t="s">
        <v>159</v>
      </c>
      <c r="B2">
        <v>2</v>
      </c>
      <c r="E2" t="s">
        <v>325</v>
      </c>
    </row>
    <row r="3" spans="1:5" x14ac:dyDescent="0.3">
      <c r="A3" s="5" t="s">
        <v>210</v>
      </c>
      <c r="B3">
        <v>1</v>
      </c>
    </row>
    <row r="4" spans="1:5" x14ac:dyDescent="0.3">
      <c r="A4" s="5" t="s">
        <v>155</v>
      </c>
      <c r="B4">
        <v>1</v>
      </c>
    </row>
    <row r="5" spans="1:5" x14ac:dyDescent="0.3">
      <c r="A5" s="4" t="s">
        <v>108</v>
      </c>
      <c r="B5">
        <v>13</v>
      </c>
    </row>
    <row r="6" spans="1:5" x14ac:dyDescent="0.3">
      <c r="A6" s="5" t="s">
        <v>234</v>
      </c>
      <c r="B6">
        <v>1</v>
      </c>
    </row>
    <row r="7" spans="1:5" x14ac:dyDescent="0.3">
      <c r="A7" s="5" t="s">
        <v>105</v>
      </c>
      <c r="B7">
        <v>12</v>
      </c>
    </row>
    <row r="8" spans="1:5" x14ac:dyDescent="0.3">
      <c r="A8" s="4" t="s">
        <v>281</v>
      </c>
      <c r="B8">
        <v>5</v>
      </c>
    </row>
    <row r="9" spans="1:5" x14ac:dyDescent="0.3">
      <c r="A9" s="5" t="s">
        <v>278</v>
      </c>
      <c r="B9">
        <v>1</v>
      </c>
    </row>
    <row r="10" spans="1:5" x14ac:dyDescent="0.3">
      <c r="A10" s="5" t="s">
        <v>314</v>
      </c>
      <c r="B10">
        <v>2</v>
      </c>
    </row>
    <row r="11" spans="1:5" x14ac:dyDescent="0.3">
      <c r="A11" s="5" t="s">
        <v>295</v>
      </c>
      <c r="B11">
        <v>2</v>
      </c>
    </row>
    <row r="12" spans="1:5" x14ac:dyDescent="0.3">
      <c r="A12" s="4" t="s">
        <v>222</v>
      </c>
      <c r="B12">
        <v>2</v>
      </c>
    </row>
    <row r="13" spans="1:5" x14ac:dyDescent="0.3">
      <c r="A13" s="5" t="s">
        <v>219</v>
      </c>
      <c r="B13">
        <v>2</v>
      </c>
    </row>
    <row r="14" spans="1:5" x14ac:dyDescent="0.3">
      <c r="A14" s="4" t="s">
        <v>131</v>
      </c>
      <c r="B14">
        <v>2</v>
      </c>
    </row>
    <row r="15" spans="1:5" x14ac:dyDescent="0.3">
      <c r="A15" s="5" t="s">
        <v>128</v>
      </c>
      <c r="B15">
        <v>1</v>
      </c>
    </row>
    <row r="16" spans="1:5" x14ac:dyDescent="0.3">
      <c r="A16" s="5" t="s">
        <v>229</v>
      </c>
      <c r="B16">
        <v>1</v>
      </c>
    </row>
    <row r="17" spans="1:2" x14ac:dyDescent="0.3">
      <c r="A17" s="4" t="s">
        <v>36</v>
      </c>
      <c r="B17">
        <v>5</v>
      </c>
    </row>
    <row r="18" spans="1:2" x14ac:dyDescent="0.3">
      <c r="A18" s="5" t="s">
        <v>32</v>
      </c>
      <c r="B18">
        <v>5</v>
      </c>
    </row>
    <row r="19" spans="1:2" x14ac:dyDescent="0.3">
      <c r="A19" s="4" t="s">
        <v>173</v>
      </c>
      <c r="B19">
        <v>17</v>
      </c>
    </row>
    <row r="20" spans="1:2" x14ac:dyDescent="0.3">
      <c r="A20" s="5" t="s">
        <v>286</v>
      </c>
      <c r="B20">
        <v>2</v>
      </c>
    </row>
    <row r="21" spans="1:2" x14ac:dyDescent="0.3">
      <c r="A21" s="5" t="s">
        <v>170</v>
      </c>
      <c r="B21">
        <v>15</v>
      </c>
    </row>
    <row r="22" spans="1:2" x14ac:dyDescent="0.3">
      <c r="A22" s="4" t="s">
        <v>79</v>
      </c>
      <c r="B22">
        <v>1</v>
      </c>
    </row>
    <row r="23" spans="1:2" x14ac:dyDescent="0.3">
      <c r="A23" s="5" t="s">
        <v>76</v>
      </c>
      <c r="B23">
        <v>1</v>
      </c>
    </row>
    <row r="24" spans="1:2" x14ac:dyDescent="0.3">
      <c r="A24" s="4" t="s">
        <v>27</v>
      </c>
      <c r="B24">
        <v>2</v>
      </c>
    </row>
    <row r="25" spans="1:2" x14ac:dyDescent="0.3">
      <c r="A25" s="5" t="s">
        <v>22</v>
      </c>
      <c r="B25">
        <v>2</v>
      </c>
    </row>
    <row r="26" spans="1:2" x14ac:dyDescent="0.3">
      <c r="A26" s="4" t="s">
        <v>146</v>
      </c>
      <c r="B26">
        <v>4</v>
      </c>
    </row>
    <row r="27" spans="1:2" x14ac:dyDescent="0.3">
      <c r="A27" s="5" t="s">
        <v>309</v>
      </c>
      <c r="B27">
        <v>4</v>
      </c>
    </row>
    <row r="28" spans="1:2" x14ac:dyDescent="0.3">
      <c r="A28" s="4" t="s">
        <v>17</v>
      </c>
      <c r="B28">
        <v>18</v>
      </c>
    </row>
    <row r="29" spans="1:2" x14ac:dyDescent="0.3">
      <c r="A29" s="5" t="s">
        <v>65</v>
      </c>
      <c r="B29">
        <v>6</v>
      </c>
    </row>
    <row r="30" spans="1:2" x14ac:dyDescent="0.3">
      <c r="A30" s="5" t="s">
        <v>84</v>
      </c>
      <c r="B30">
        <v>10</v>
      </c>
    </row>
    <row r="31" spans="1:2" x14ac:dyDescent="0.3">
      <c r="A31" s="5" t="s">
        <v>12</v>
      </c>
      <c r="B31">
        <v>1</v>
      </c>
    </row>
    <row r="32" spans="1:2" x14ac:dyDescent="0.3">
      <c r="A32" s="5" t="s">
        <v>39</v>
      </c>
      <c r="B32">
        <v>1</v>
      </c>
    </row>
    <row r="33" spans="1:2" x14ac:dyDescent="0.3">
      <c r="A33" s="4" t="s">
        <v>323</v>
      </c>
      <c r="B33">
        <v>6</v>
      </c>
    </row>
    <row r="34" spans="1:2" x14ac:dyDescent="0.3">
      <c r="A34" s="5" t="s">
        <v>45</v>
      </c>
      <c r="B34">
        <v>6</v>
      </c>
    </row>
    <row r="35" spans="1:2" x14ac:dyDescent="0.3">
      <c r="A35" s="4" t="s">
        <v>322</v>
      </c>
      <c r="B35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D5AC-CD16-4CDF-A816-B3E380FFF19D}">
  <dimension ref="A1:K82"/>
  <sheetViews>
    <sheetView zoomScale="70" zoomScaleNormal="70" workbookViewId="0">
      <selection activeCell="B84" sqref="B84"/>
    </sheetView>
  </sheetViews>
  <sheetFormatPr baseColWidth="10" defaultRowHeight="14.4" x14ac:dyDescent="0.3"/>
  <cols>
    <col min="1" max="1" width="81.109375" bestFit="1" customWidth="1"/>
    <col min="2" max="2" width="36.88671875" bestFit="1" customWidth="1"/>
    <col min="3" max="3" width="19.6640625" bestFit="1" customWidth="1"/>
    <col min="4" max="4" width="51" bestFit="1" customWidth="1"/>
    <col min="5" max="5" width="66.6640625" customWidth="1"/>
    <col min="6" max="6" width="20" bestFit="1" customWidth="1"/>
    <col min="7" max="7" width="19.6640625" bestFit="1" customWidth="1"/>
    <col min="8" max="8" width="24" bestFit="1" customWidth="1"/>
    <col min="9" max="9" width="19.6640625" customWidth="1"/>
    <col min="10" max="10" width="24" bestFit="1" customWidth="1"/>
    <col min="11" max="11" width="35" customWidth="1"/>
    <col min="12" max="13" width="81.10937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319</v>
      </c>
    </row>
    <row r="2" spans="1:11" x14ac:dyDescent="0.3">
      <c r="A2" t="s">
        <v>10</v>
      </c>
      <c r="B2" t="s">
        <v>11</v>
      </c>
      <c r="C2">
        <v>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</row>
    <row r="3" spans="1:11" x14ac:dyDescent="0.3">
      <c r="A3" t="s">
        <v>30</v>
      </c>
      <c r="B3" t="s">
        <v>31</v>
      </c>
      <c r="C3">
        <v>2</v>
      </c>
      <c r="D3" t="s">
        <v>32</v>
      </c>
      <c r="E3" t="s">
        <v>33</v>
      </c>
      <c r="F3" t="s">
        <v>34</v>
      </c>
      <c r="G3" t="s">
        <v>25</v>
      </c>
      <c r="H3" t="s">
        <v>35</v>
      </c>
      <c r="I3" t="s">
        <v>36</v>
      </c>
      <c r="J3" t="s">
        <v>37</v>
      </c>
      <c r="K3" t="s">
        <v>38</v>
      </c>
    </row>
    <row r="4" spans="1:11" x14ac:dyDescent="0.3">
      <c r="A4" t="s">
        <v>30</v>
      </c>
      <c r="B4" t="s">
        <v>31</v>
      </c>
      <c r="C4">
        <v>2</v>
      </c>
      <c r="D4" t="s">
        <v>39</v>
      </c>
      <c r="E4" t="s">
        <v>40</v>
      </c>
      <c r="F4" s="2" t="s">
        <v>321</v>
      </c>
      <c r="G4" t="s">
        <v>25</v>
      </c>
      <c r="H4" t="s">
        <v>26</v>
      </c>
      <c r="I4" t="s">
        <v>17</v>
      </c>
      <c r="J4" t="s">
        <v>41</v>
      </c>
      <c r="K4" t="s">
        <v>42</v>
      </c>
    </row>
    <row r="5" spans="1:11" x14ac:dyDescent="0.3">
      <c r="A5" t="s">
        <v>149</v>
      </c>
      <c r="B5" t="s">
        <v>150</v>
      </c>
      <c r="C5">
        <v>3</v>
      </c>
      <c r="D5" t="s">
        <v>65</v>
      </c>
      <c r="E5" t="s">
        <v>101</v>
      </c>
      <c r="F5" t="s">
        <v>102</v>
      </c>
      <c r="G5" t="s">
        <v>25</v>
      </c>
      <c r="H5" t="s">
        <v>35</v>
      </c>
      <c r="I5" t="s">
        <v>17</v>
      </c>
      <c r="J5" t="s">
        <v>103</v>
      </c>
      <c r="K5" t="s">
        <v>104</v>
      </c>
    </row>
    <row r="6" spans="1:11" x14ac:dyDescent="0.3">
      <c r="A6" t="s">
        <v>149</v>
      </c>
      <c r="B6" t="s">
        <v>150</v>
      </c>
      <c r="C6">
        <v>3</v>
      </c>
      <c r="D6" t="s">
        <v>84</v>
      </c>
      <c r="E6" t="s">
        <v>85</v>
      </c>
      <c r="F6" t="s">
        <v>86</v>
      </c>
      <c r="G6" t="s">
        <v>87</v>
      </c>
      <c r="H6" t="s">
        <v>88</v>
      </c>
      <c r="I6" t="s">
        <v>17</v>
      </c>
      <c r="J6" t="s">
        <v>89</v>
      </c>
      <c r="K6" t="s">
        <v>90</v>
      </c>
    </row>
    <row r="7" spans="1:11" x14ac:dyDescent="0.3">
      <c r="A7" t="s">
        <v>149</v>
      </c>
      <c r="B7" t="s">
        <v>150</v>
      </c>
      <c r="C7">
        <v>3</v>
      </c>
      <c r="D7" t="s">
        <v>278</v>
      </c>
      <c r="E7" t="s">
        <v>279</v>
      </c>
      <c r="F7" t="s">
        <v>280</v>
      </c>
      <c r="G7" t="s">
        <v>25</v>
      </c>
      <c r="H7" t="s">
        <v>35</v>
      </c>
      <c r="I7" t="s">
        <v>281</v>
      </c>
      <c r="J7" t="s">
        <v>282</v>
      </c>
      <c r="K7" t="s">
        <v>283</v>
      </c>
    </row>
    <row r="8" spans="1:11" x14ac:dyDescent="0.3">
      <c r="A8" t="s">
        <v>243</v>
      </c>
      <c r="B8" t="s">
        <v>244</v>
      </c>
      <c r="C8">
        <v>6</v>
      </c>
      <c r="D8" t="s">
        <v>105</v>
      </c>
      <c r="E8" t="s">
        <v>106</v>
      </c>
      <c r="F8" t="s">
        <v>107</v>
      </c>
      <c r="G8" t="s">
        <v>25</v>
      </c>
      <c r="H8" t="s">
        <v>35</v>
      </c>
      <c r="I8" t="s">
        <v>108</v>
      </c>
      <c r="J8" t="s">
        <v>109</v>
      </c>
      <c r="K8" t="s">
        <v>110</v>
      </c>
    </row>
    <row r="9" spans="1:11" x14ac:dyDescent="0.3">
      <c r="A9" t="s">
        <v>243</v>
      </c>
      <c r="B9" t="s">
        <v>244</v>
      </c>
      <c r="C9">
        <v>6</v>
      </c>
      <c r="D9" t="s">
        <v>105</v>
      </c>
      <c r="E9" t="s">
        <v>245</v>
      </c>
      <c r="F9" t="s">
        <v>246</v>
      </c>
      <c r="G9" t="s">
        <v>25</v>
      </c>
      <c r="H9" t="s">
        <v>35</v>
      </c>
      <c r="I9" t="s">
        <v>108</v>
      </c>
      <c r="J9" t="s">
        <v>247</v>
      </c>
      <c r="K9" t="s">
        <v>248</v>
      </c>
    </row>
    <row r="10" spans="1:11" x14ac:dyDescent="0.3">
      <c r="A10" t="s">
        <v>243</v>
      </c>
      <c r="B10" t="s">
        <v>244</v>
      </c>
      <c r="C10">
        <v>6</v>
      </c>
      <c r="D10" t="s">
        <v>105</v>
      </c>
      <c r="E10" t="s">
        <v>249</v>
      </c>
      <c r="F10" t="s">
        <v>250</v>
      </c>
      <c r="G10" t="s">
        <v>25</v>
      </c>
      <c r="H10" t="s">
        <v>35</v>
      </c>
      <c r="I10" t="s">
        <v>108</v>
      </c>
      <c r="J10" t="s">
        <v>251</v>
      </c>
      <c r="K10" t="s">
        <v>252</v>
      </c>
    </row>
    <row r="11" spans="1:11" x14ac:dyDescent="0.3">
      <c r="A11" t="s">
        <v>243</v>
      </c>
      <c r="B11" t="s">
        <v>244</v>
      </c>
      <c r="C11">
        <v>6</v>
      </c>
      <c r="D11" t="s">
        <v>105</v>
      </c>
      <c r="E11" t="s">
        <v>253</v>
      </c>
      <c r="F11" t="s">
        <v>246</v>
      </c>
      <c r="G11" t="s">
        <v>25</v>
      </c>
      <c r="H11" t="s">
        <v>35</v>
      </c>
      <c r="I11" t="s">
        <v>108</v>
      </c>
      <c r="J11" t="s">
        <v>254</v>
      </c>
      <c r="K11" t="s">
        <v>255</v>
      </c>
    </row>
    <row r="12" spans="1:11" x14ac:dyDescent="0.3">
      <c r="A12" t="s">
        <v>243</v>
      </c>
      <c r="B12" t="s">
        <v>244</v>
      </c>
      <c r="C12">
        <v>6</v>
      </c>
      <c r="D12" t="s">
        <v>105</v>
      </c>
      <c r="E12" t="s">
        <v>111</v>
      </c>
      <c r="F12" t="s">
        <v>107</v>
      </c>
      <c r="G12" t="s">
        <v>25</v>
      </c>
      <c r="H12" t="s">
        <v>35</v>
      </c>
      <c r="I12" t="s">
        <v>108</v>
      </c>
      <c r="J12" t="s">
        <v>112</v>
      </c>
      <c r="K12" t="s">
        <v>113</v>
      </c>
    </row>
    <row r="13" spans="1:11" x14ac:dyDescent="0.3">
      <c r="A13" t="s">
        <v>243</v>
      </c>
      <c r="B13" t="s">
        <v>244</v>
      </c>
      <c r="C13">
        <v>6</v>
      </c>
      <c r="D13" t="s">
        <v>105</v>
      </c>
      <c r="E13" t="s">
        <v>114</v>
      </c>
      <c r="F13" t="s">
        <v>115</v>
      </c>
      <c r="G13" t="s">
        <v>25</v>
      </c>
      <c r="H13" t="s">
        <v>35</v>
      </c>
      <c r="I13" t="s">
        <v>108</v>
      </c>
      <c r="J13" t="s">
        <v>116</v>
      </c>
      <c r="K13" t="s">
        <v>117</v>
      </c>
    </row>
    <row r="14" spans="1:11" x14ac:dyDescent="0.3">
      <c r="A14" t="s">
        <v>215</v>
      </c>
      <c r="B14" t="s">
        <v>216</v>
      </c>
      <c r="C14">
        <v>1</v>
      </c>
      <c r="D14" t="s">
        <v>84</v>
      </c>
      <c r="E14" t="s">
        <v>164</v>
      </c>
      <c r="F14" t="s">
        <v>165</v>
      </c>
      <c r="G14" t="s">
        <v>87</v>
      </c>
      <c r="H14" t="s">
        <v>88</v>
      </c>
      <c r="I14" t="s">
        <v>17</v>
      </c>
      <c r="J14" t="s">
        <v>166</v>
      </c>
      <c r="K14" t="s">
        <v>167</v>
      </c>
    </row>
    <row r="15" spans="1:11" x14ac:dyDescent="0.3">
      <c r="A15" t="s">
        <v>271</v>
      </c>
      <c r="B15" t="s">
        <v>272</v>
      </c>
      <c r="C15">
        <v>2</v>
      </c>
      <c r="D15" t="s">
        <v>170</v>
      </c>
      <c r="E15" t="s">
        <v>200</v>
      </c>
      <c r="F15" t="s">
        <v>201</v>
      </c>
      <c r="G15" t="s">
        <v>25</v>
      </c>
      <c r="H15" t="s">
        <v>35</v>
      </c>
      <c r="I15" t="s">
        <v>173</v>
      </c>
      <c r="J15" t="s">
        <v>202</v>
      </c>
      <c r="K15" t="s">
        <v>203</v>
      </c>
    </row>
    <row r="16" spans="1:11" x14ac:dyDescent="0.3">
      <c r="A16" t="s">
        <v>271</v>
      </c>
      <c r="B16" t="s">
        <v>272</v>
      </c>
      <c r="C16">
        <v>2</v>
      </c>
      <c r="D16" t="s">
        <v>170</v>
      </c>
      <c r="E16" t="s">
        <v>204</v>
      </c>
      <c r="F16" t="s">
        <v>205</v>
      </c>
      <c r="G16" t="s">
        <v>25</v>
      </c>
      <c r="H16" t="s">
        <v>35</v>
      </c>
      <c r="I16" t="s">
        <v>173</v>
      </c>
      <c r="J16" t="s">
        <v>206</v>
      </c>
      <c r="K16" t="s">
        <v>207</v>
      </c>
    </row>
    <row r="17" spans="1:11" x14ac:dyDescent="0.3">
      <c r="A17" t="s">
        <v>168</v>
      </c>
      <c r="B17" t="s">
        <v>169</v>
      </c>
      <c r="C17">
        <v>5</v>
      </c>
      <c r="D17" t="s">
        <v>170</v>
      </c>
      <c r="E17" t="s">
        <v>171</v>
      </c>
      <c r="F17" t="s">
        <v>172</v>
      </c>
      <c r="G17" t="s">
        <v>25</v>
      </c>
      <c r="H17" t="s">
        <v>35</v>
      </c>
      <c r="I17" t="s">
        <v>173</v>
      </c>
      <c r="J17" t="s">
        <v>174</v>
      </c>
      <c r="K17" t="s">
        <v>175</v>
      </c>
    </row>
    <row r="18" spans="1:11" x14ac:dyDescent="0.3">
      <c r="A18" t="s">
        <v>168</v>
      </c>
      <c r="B18" t="s">
        <v>169</v>
      </c>
      <c r="C18">
        <v>5</v>
      </c>
      <c r="D18" t="s">
        <v>170</v>
      </c>
      <c r="E18" t="s">
        <v>176</v>
      </c>
      <c r="F18" t="s">
        <v>177</v>
      </c>
      <c r="G18" t="s">
        <v>25</v>
      </c>
      <c r="H18" t="s">
        <v>35</v>
      </c>
      <c r="I18" t="s">
        <v>173</v>
      </c>
      <c r="J18" t="s">
        <v>178</v>
      </c>
      <c r="K18" t="s">
        <v>179</v>
      </c>
    </row>
    <row r="19" spans="1:11" x14ac:dyDescent="0.3">
      <c r="A19" t="s">
        <v>168</v>
      </c>
      <c r="B19" t="s">
        <v>169</v>
      </c>
      <c r="C19">
        <v>5</v>
      </c>
      <c r="D19" t="s">
        <v>170</v>
      </c>
      <c r="E19" t="s">
        <v>180</v>
      </c>
      <c r="F19" t="s">
        <v>181</v>
      </c>
      <c r="G19" t="s">
        <v>25</v>
      </c>
      <c r="H19" t="s">
        <v>35</v>
      </c>
      <c r="I19" t="s">
        <v>173</v>
      </c>
      <c r="J19" t="s">
        <v>182</v>
      </c>
      <c r="K19" t="s">
        <v>183</v>
      </c>
    </row>
    <row r="20" spans="1:11" x14ac:dyDescent="0.3">
      <c r="A20" t="s">
        <v>168</v>
      </c>
      <c r="B20" t="s">
        <v>169</v>
      </c>
      <c r="C20">
        <v>5</v>
      </c>
      <c r="D20" t="s">
        <v>170</v>
      </c>
      <c r="E20" t="s">
        <v>184</v>
      </c>
      <c r="F20" t="s">
        <v>185</v>
      </c>
      <c r="G20" t="s">
        <v>25</v>
      </c>
      <c r="H20" t="s">
        <v>35</v>
      </c>
      <c r="I20" t="s">
        <v>173</v>
      </c>
      <c r="J20" t="s">
        <v>186</v>
      </c>
      <c r="K20" t="s">
        <v>187</v>
      </c>
    </row>
    <row r="21" spans="1:11" x14ac:dyDescent="0.3">
      <c r="A21" t="s">
        <v>168</v>
      </c>
      <c r="B21" t="s">
        <v>169</v>
      </c>
      <c r="C21">
        <v>5</v>
      </c>
      <c r="D21" t="s">
        <v>170</v>
      </c>
      <c r="E21" t="s">
        <v>188</v>
      </c>
      <c r="F21" t="s">
        <v>189</v>
      </c>
      <c r="G21" t="s">
        <v>25</v>
      </c>
      <c r="H21" t="s">
        <v>35</v>
      </c>
      <c r="I21" t="s">
        <v>173</v>
      </c>
      <c r="J21" t="s">
        <v>190</v>
      </c>
      <c r="K21" t="s">
        <v>191</v>
      </c>
    </row>
    <row r="22" spans="1:11" x14ac:dyDescent="0.3">
      <c r="A22" t="s">
        <v>153</v>
      </c>
      <c r="B22" t="s">
        <v>154</v>
      </c>
      <c r="C22">
        <v>1</v>
      </c>
      <c r="D22" t="s">
        <v>155</v>
      </c>
      <c r="E22" t="s">
        <v>156</v>
      </c>
      <c r="F22" t="s">
        <v>157</v>
      </c>
      <c r="G22" t="s">
        <v>15</v>
      </c>
      <c r="H22" t="s">
        <v>158</v>
      </c>
      <c r="I22" t="s">
        <v>159</v>
      </c>
      <c r="J22" t="s">
        <v>160</v>
      </c>
      <c r="K22" t="s">
        <v>161</v>
      </c>
    </row>
    <row r="23" spans="1:11" x14ac:dyDescent="0.3">
      <c r="A23" t="s">
        <v>256</v>
      </c>
      <c r="B23" t="s">
        <v>257</v>
      </c>
      <c r="C23">
        <v>2</v>
      </c>
      <c r="D23" t="s">
        <v>32</v>
      </c>
      <c r="E23" t="s">
        <v>258</v>
      </c>
      <c r="F23" t="s">
        <v>259</v>
      </c>
      <c r="G23" t="s">
        <v>25</v>
      </c>
      <c r="H23" t="s">
        <v>35</v>
      </c>
      <c r="I23" t="s">
        <v>36</v>
      </c>
      <c r="J23" t="s">
        <v>260</v>
      </c>
      <c r="K23" t="s">
        <v>261</v>
      </c>
    </row>
    <row r="24" spans="1:11" x14ac:dyDescent="0.3">
      <c r="A24" t="s">
        <v>256</v>
      </c>
      <c r="B24" t="s">
        <v>257</v>
      </c>
      <c r="C24">
        <v>2</v>
      </c>
      <c r="D24" t="s">
        <v>32</v>
      </c>
      <c r="E24" t="s">
        <v>258</v>
      </c>
      <c r="F24" t="s">
        <v>262</v>
      </c>
      <c r="G24" t="s">
        <v>25</v>
      </c>
      <c r="H24" t="s">
        <v>35</v>
      </c>
      <c r="I24" t="s">
        <v>36</v>
      </c>
      <c r="J24" t="s">
        <v>263</v>
      </c>
      <c r="K24" t="s">
        <v>264</v>
      </c>
    </row>
    <row r="25" spans="1:11" x14ac:dyDescent="0.3">
      <c r="A25" t="s">
        <v>198</v>
      </c>
      <c r="B25" t="s">
        <v>199</v>
      </c>
      <c r="C25">
        <v>2</v>
      </c>
      <c r="D25" t="s">
        <v>170</v>
      </c>
      <c r="E25" t="s">
        <v>200</v>
      </c>
      <c r="F25" t="s">
        <v>201</v>
      </c>
      <c r="G25" t="s">
        <v>25</v>
      </c>
      <c r="H25" t="s">
        <v>35</v>
      </c>
      <c r="I25" t="s">
        <v>173</v>
      </c>
      <c r="J25" t="s">
        <v>202</v>
      </c>
      <c r="K25" t="s">
        <v>203</v>
      </c>
    </row>
    <row r="26" spans="1:11" x14ac:dyDescent="0.3">
      <c r="A26" t="s">
        <v>198</v>
      </c>
      <c r="B26" t="s">
        <v>199</v>
      </c>
      <c r="C26">
        <v>2</v>
      </c>
      <c r="D26" t="s">
        <v>170</v>
      </c>
      <c r="E26" t="s">
        <v>204</v>
      </c>
      <c r="F26" t="s">
        <v>205</v>
      </c>
      <c r="G26" t="s">
        <v>25</v>
      </c>
      <c r="H26" t="s">
        <v>35</v>
      </c>
      <c r="I26" t="s">
        <v>173</v>
      </c>
      <c r="J26" t="s">
        <v>206</v>
      </c>
      <c r="K26" t="s">
        <v>207</v>
      </c>
    </row>
    <row r="27" spans="1:11" x14ac:dyDescent="0.3">
      <c r="A27" t="s">
        <v>192</v>
      </c>
      <c r="B27" t="s">
        <v>193</v>
      </c>
      <c r="C27">
        <v>1</v>
      </c>
      <c r="D27" t="s">
        <v>309</v>
      </c>
      <c r="E27" t="s">
        <v>194</v>
      </c>
      <c r="F27" t="s">
        <v>195</v>
      </c>
      <c r="G27" t="s">
        <v>25</v>
      </c>
      <c r="H27" t="s">
        <v>35</v>
      </c>
      <c r="I27" t="s">
        <v>146</v>
      </c>
      <c r="J27" t="s">
        <v>196</v>
      </c>
      <c r="K27" t="s">
        <v>197</v>
      </c>
    </row>
    <row r="28" spans="1:11" x14ac:dyDescent="0.3">
      <c r="A28" t="s">
        <v>57</v>
      </c>
      <c r="B28" t="s">
        <v>58</v>
      </c>
      <c r="C28">
        <v>1</v>
      </c>
      <c r="D28" t="s">
        <v>32</v>
      </c>
      <c r="E28" t="s">
        <v>59</v>
      </c>
      <c r="F28" t="s">
        <v>60</v>
      </c>
      <c r="G28" t="s">
        <v>25</v>
      </c>
      <c r="H28" t="s">
        <v>35</v>
      </c>
      <c r="I28" t="s">
        <v>36</v>
      </c>
      <c r="J28" t="s">
        <v>61</v>
      </c>
      <c r="K28" t="s">
        <v>62</v>
      </c>
    </row>
    <row r="29" spans="1:11" x14ac:dyDescent="0.3">
      <c r="A29" t="s">
        <v>51</v>
      </c>
      <c r="B29" t="s">
        <v>52</v>
      </c>
      <c r="C29">
        <v>1</v>
      </c>
      <c r="D29" t="s">
        <v>32</v>
      </c>
      <c r="E29" t="s">
        <v>53</v>
      </c>
      <c r="F29" t="s">
        <v>54</v>
      </c>
      <c r="G29" t="s">
        <v>25</v>
      </c>
      <c r="H29" t="s">
        <v>35</v>
      </c>
      <c r="I29" t="s">
        <v>36</v>
      </c>
      <c r="J29" t="s">
        <v>55</v>
      </c>
      <c r="K29" t="s">
        <v>56</v>
      </c>
    </row>
    <row r="30" spans="1:11" x14ac:dyDescent="0.3">
      <c r="A30" t="s">
        <v>43</v>
      </c>
      <c r="B30" t="s">
        <v>44</v>
      </c>
      <c r="C30">
        <v>1</v>
      </c>
      <c r="D30" t="s">
        <v>45</v>
      </c>
      <c r="E30" t="s">
        <v>46</v>
      </c>
      <c r="F30" t="s">
        <v>47</v>
      </c>
      <c r="G30" t="s">
        <v>48</v>
      </c>
      <c r="H30" t="s">
        <v>35</v>
      </c>
      <c r="I30" t="s">
        <v>323</v>
      </c>
      <c r="J30" t="s">
        <v>49</v>
      </c>
      <c r="K30" t="s">
        <v>50</v>
      </c>
    </row>
    <row r="31" spans="1:11" x14ac:dyDescent="0.3">
      <c r="A31" t="s">
        <v>300</v>
      </c>
      <c r="B31" t="s">
        <v>301</v>
      </c>
      <c r="C31">
        <v>1</v>
      </c>
      <c r="D31" t="s">
        <v>45</v>
      </c>
      <c r="E31" t="s">
        <v>302</v>
      </c>
      <c r="F31" t="s">
        <v>297</v>
      </c>
      <c r="G31" t="s">
        <v>48</v>
      </c>
      <c r="H31" t="s">
        <v>35</v>
      </c>
      <c r="I31" t="s">
        <v>323</v>
      </c>
      <c r="J31" t="s">
        <v>303</v>
      </c>
      <c r="K31" t="s">
        <v>304</v>
      </c>
    </row>
    <row r="32" spans="1:11" x14ac:dyDescent="0.3">
      <c r="A32" t="s">
        <v>291</v>
      </c>
      <c r="B32" t="s">
        <v>292</v>
      </c>
      <c r="C32">
        <v>1</v>
      </c>
      <c r="D32" t="s">
        <v>286</v>
      </c>
      <c r="E32" t="s">
        <v>287</v>
      </c>
      <c r="F32" t="s">
        <v>288</v>
      </c>
      <c r="G32" t="s">
        <v>25</v>
      </c>
      <c r="I32" t="s">
        <v>173</v>
      </c>
      <c r="J32" t="s">
        <v>289</v>
      </c>
      <c r="K32" t="s">
        <v>290</v>
      </c>
    </row>
    <row r="33" spans="1:11" x14ac:dyDescent="0.3">
      <c r="A33" t="s">
        <v>284</v>
      </c>
      <c r="B33" t="s">
        <v>285</v>
      </c>
      <c r="C33">
        <v>1</v>
      </c>
      <c r="D33" t="s">
        <v>286</v>
      </c>
      <c r="E33" t="s">
        <v>287</v>
      </c>
      <c r="F33" t="s">
        <v>288</v>
      </c>
      <c r="G33" t="s">
        <v>25</v>
      </c>
      <c r="I33" t="s">
        <v>173</v>
      </c>
      <c r="J33" t="s">
        <v>289</v>
      </c>
      <c r="K33" t="s">
        <v>290</v>
      </c>
    </row>
    <row r="34" spans="1:11" x14ac:dyDescent="0.3">
      <c r="A34" t="s">
        <v>63</v>
      </c>
      <c r="B34" t="s">
        <v>64</v>
      </c>
      <c r="C34">
        <v>2</v>
      </c>
      <c r="D34" t="s">
        <v>65</v>
      </c>
      <c r="E34" t="s">
        <v>66</v>
      </c>
      <c r="F34" t="s">
        <v>67</v>
      </c>
      <c r="G34" t="s">
        <v>25</v>
      </c>
      <c r="H34" t="s">
        <v>35</v>
      </c>
      <c r="I34" t="s">
        <v>17</v>
      </c>
      <c r="J34" t="s">
        <v>68</v>
      </c>
      <c r="K34" t="s">
        <v>69</v>
      </c>
    </row>
    <row r="35" spans="1:11" x14ac:dyDescent="0.3">
      <c r="A35" t="s">
        <v>63</v>
      </c>
      <c r="B35" t="s">
        <v>64</v>
      </c>
      <c r="C35">
        <v>2</v>
      </c>
      <c r="D35" t="s">
        <v>45</v>
      </c>
      <c r="E35" t="s">
        <v>70</v>
      </c>
      <c r="F35" t="s">
        <v>71</v>
      </c>
      <c r="G35" t="s">
        <v>48</v>
      </c>
      <c r="H35" t="s">
        <v>35</v>
      </c>
      <c r="I35" t="s">
        <v>323</v>
      </c>
      <c r="J35" t="s">
        <v>72</v>
      </c>
      <c r="K35" t="s">
        <v>73</v>
      </c>
    </row>
    <row r="36" spans="1:11" x14ac:dyDescent="0.3">
      <c r="A36" t="s">
        <v>138</v>
      </c>
      <c r="B36" t="s">
        <v>139</v>
      </c>
      <c r="C36">
        <v>3</v>
      </c>
      <c r="D36" t="s">
        <v>22</v>
      </c>
      <c r="E36" t="s">
        <v>140</v>
      </c>
      <c r="F36" t="s">
        <v>141</v>
      </c>
      <c r="G36" t="s">
        <v>25</v>
      </c>
      <c r="H36" t="s">
        <v>26</v>
      </c>
      <c r="I36" t="s">
        <v>27</v>
      </c>
      <c r="J36" t="s">
        <v>142</v>
      </c>
      <c r="K36" t="s">
        <v>143</v>
      </c>
    </row>
    <row r="37" spans="1:11" x14ac:dyDescent="0.3">
      <c r="A37" t="s">
        <v>138</v>
      </c>
      <c r="B37" t="s">
        <v>139</v>
      </c>
      <c r="C37">
        <v>3</v>
      </c>
      <c r="D37" t="s">
        <v>65</v>
      </c>
      <c r="E37" t="s">
        <v>66</v>
      </c>
      <c r="F37" t="s">
        <v>67</v>
      </c>
      <c r="G37" t="s">
        <v>25</v>
      </c>
      <c r="H37" t="s">
        <v>35</v>
      </c>
      <c r="I37" t="s">
        <v>17</v>
      </c>
      <c r="J37" t="s">
        <v>68</v>
      </c>
      <c r="K37" t="s">
        <v>69</v>
      </c>
    </row>
    <row r="38" spans="1:11" x14ac:dyDescent="0.3">
      <c r="A38" t="s">
        <v>138</v>
      </c>
      <c r="B38" t="s">
        <v>139</v>
      </c>
      <c r="C38">
        <v>3</v>
      </c>
      <c r="D38" t="s">
        <v>309</v>
      </c>
      <c r="E38" t="s">
        <v>144</v>
      </c>
      <c r="F38" t="s">
        <v>145</v>
      </c>
      <c r="G38" t="s">
        <v>25</v>
      </c>
      <c r="H38" t="s">
        <v>35</v>
      </c>
      <c r="I38" t="s">
        <v>146</v>
      </c>
      <c r="J38" t="s">
        <v>147</v>
      </c>
      <c r="K38" t="s">
        <v>148</v>
      </c>
    </row>
    <row r="39" spans="1:11" x14ac:dyDescent="0.3">
      <c r="A39" t="s">
        <v>82</v>
      </c>
      <c r="B39" t="s">
        <v>83</v>
      </c>
      <c r="C39">
        <v>4</v>
      </c>
      <c r="D39" t="s">
        <v>84</v>
      </c>
      <c r="E39" t="s">
        <v>85</v>
      </c>
      <c r="F39" t="s">
        <v>86</v>
      </c>
      <c r="G39" t="s">
        <v>87</v>
      </c>
      <c r="H39" t="s">
        <v>88</v>
      </c>
      <c r="I39" t="s">
        <v>17</v>
      </c>
      <c r="J39" t="s">
        <v>89</v>
      </c>
      <c r="K39" t="s">
        <v>90</v>
      </c>
    </row>
    <row r="40" spans="1:11" x14ac:dyDescent="0.3">
      <c r="A40" t="s">
        <v>82</v>
      </c>
      <c r="B40" t="s">
        <v>83</v>
      </c>
      <c r="C40">
        <v>4</v>
      </c>
      <c r="D40" t="s">
        <v>84</v>
      </c>
      <c r="E40" t="s">
        <v>91</v>
      </c>
      <c r="F40" t="s">
        <v>92</v>
      </c>
      <c r="G40" t="s">
        <v>87</v>
      </c>
      <c r="H40" t="s">
        <v>88</v>
      </c>
      <c r="I40" t="s">
        <v>17</v>
      </c>
      <c r="J40" t="s">
        <v>93</v>
      </c>
      <c r="K40" t="s">
        <v>94</v>
      </c>
    </row>
    <row r="41" spans="1:11" x14ac:dyDescent="0.3">
      <c r="A41" t="s">
        <v>82</v>
      </c>
      <c r="B41" t="s">
        <v>83</v>
      </c>
      <c r="C41">
        <v>4</v>
      </c>
      <c r="D41" t="s">
        <v>45</v>
      </c>
      <c r="E41" t="s">
        <v>95</v>
      </c>
      <c r="F41" t="s">
        <v>96</v>
      </c>
      <c r="G41" t="s">
        <v>48</v>
      </c>
      <c r="H41" t="s">
        <v>35</v>
      </c>
      <c r="I41" t="s">
        <v>323</v>
      </c>
      <c r="J41" t="s">
        <v>97</v>
      </c>
      <c r="K41" t="s">
        <v>98</v>
      </c>
    </row>
    <row r="42" spans="1:11" x14ac:dyDescent="0.3">
      <c r="A42" t="s">
        <v>313</v>
      </c>
      <c r="B42" t="s">
        <v>83</v>
      </c>
      <c r="C42">
        <v>4</v>
      </c>
      <c r="D42" t="s">
        <v>314</v>
      </c>
      <c r="E42" t="s">
        <v>279</v>
      </c>
      <c r="F42" t="s">
        <v>315</v>
      </c>
      <c r="G42" t="s">
        <v>25</v>
      </c>
      <c r="H42" t="s">
        <v>35</v>
      </c>
      <c r="I42" t="s">
        <v>281</v>
      </c>
      <c r="J42" t="s">
        <v>282</v>
      </c>
      <c r="K42" t="s">
        <v>316</v>
      </c>
    </row>
    <row r="43" spans="1:11" x14ac:dyDescent="0.3">
      <c r="A43" t="s">
        <v>118</v>
      </c>
      <c r="B43" t="s">
        <v>119</v>
      </c>
      <c r="C43">
        <v>1</v>
      </c>
      <c r="D43" t="s">
        <v>65</v>
      </c>
      <c r="E43" t="s">
        <v>66</v>
      </c>
      <c r="F43" t="s">
        <v>67</v>
      </c>
      <c r="G43" t="s">
        <v>25</v>
      </c>
      <c r="H43" t="s">
        <v>35</v>
      </c>
      <c r="I43" t="s">
        <v>17</v>
      </c>
      <c r="J43" t="s">
        <v>68</v>
      </c>
      <c r="K43" t="s">
        <v>69</v>
      </c>
    </row>
    <row r="44" spans="1:11" x14ac:dyDescent="0.3">
      <c r="A44" t="s">
        <v>293</v>
      </c>
      <c r="B44" t="s">
        <v>294</v>
      </c>
      <c r="C44">
        <v>1</v>
      </c>
      <c r="D44" t="s">
        <v>295</v>
      </c>
      <c r="E44" t="s">
        <v>296</v>
      </c>
      <c r="F44" t="s">
        <v>297</v>
      </c>
      <c r="G44" t="s">
        <v>25</v>
      </c>
      <c r="I44" t="s">
        <v>281</v>
      </c>
      <c r="J44" t="s">
        <v>298</v>
      </c>
      <c r="K44" t="s">
        <v>299</v>
      </c>
    </row>
    <row r="45" spans="1:11" x14ac:dyDescent="0.3">
      <c r="A45" t="s">
        <v>307</v>
      </c>
      <c r="B45" t="s">
        <v>308</v>
      </c>
      <c r="C45">
        <v>1</v>
      </c>
      <c r="D45" t="s">
        <v>309</v>
      </c>
      <c r="E45" t="s">
        <v>310</v>
      </c>
      <c r="F45" s="2" t="s">
        <v>320</v>
      </c>
      <c r="G45" t="s">
        <v>25</v>
      </c>
      <c r="I45" t="s">
        <v>146</v>
      </c>
      <c r="J45" t="s">
        <v>311</v>
      </c>
      <c r="K45" t="s">
        <v>312</v>
      </c>
    </row>
    <row r="46" spans="1:11" x14ac:dyDescent="0.3">
      <c r="A46" t="s">
        <v>273</v>
      </c>
      <c r="B46" t="s">
        <v>274</v>
      </c>
      <c r="C46">
        <v>1</v>
      </c>
      <c r="D46" t="s">
        <v>84</v>
      </c>
      <c r="E46" t="s">
        <v>273</v>
      </c>
      <c r="F46" t="s">
        <v>275</v>
      </c>
      <c r="G46" t="s">
        <v>87</v>
      </c>
      <c r="H46" t="s">
        <v>88</v>
      </c>
      <c r="I46" t="s">
        <v>17</v>
      </c>
      <c r="J46" t="s">
        <v>276</v>
      </c>
      <c r="K46" t="s">
        <v>277</v>
      </c>
    </row>
    <row r="47" spans="1:11" x14ac:dyDescent="0.3">
      <c r="A47" t="s">
        <v>162</v>
      </c>
      <c r="B47" t="s">
        <v>163</v>
      </c>
      <c r="C47">
        <v>1</v>
      </c>
      <c r="D47" t="s">
        <v>84</v>
      </c>
      <c r="E47" t="s">
        <v>164</v>
      </c>
      <c r="F47" t="s">
        <v>165</v>
      </c>
      <c r="G47" t="s">
        <v>87</v>
      </c>
      <c r="H47" t="s">
        <v>88</v>
      </c>
      <c r="I47" t="s">
        <v>17</v>
      </c>
      <c r="J47" t="s">
        <v>166</v>
      </c>
      <c r="K47" t="s">
        <v>167</v>
      </c>
    </row>
    <row r="48" spans="1:11" x14ac:dyDescent="0.3">
      <c r="A48" t="s">
        <v>120</v>
      </c>
      <c r="B48" t="s">
        <v>121</v>
      </c>
      <c r="C48">
        <v>1</v>
      </c>
      <c r="D48" t="s">
        <v>84</v>
      </c>
      <c r="E48" t="s">
        <v>91</v>
      </c>
      <c r="F48" t="s">
        <v>92</v>
      </c>
      <c r="G48" t="s">
        <v>87</v>
      </c>
      <c r="H48" t="s">
        <v>88</v>
      </c>
      <c r="I48" t="s">
        <v>17</v>
      </c>
      <c r="J48" t="s">
        <v>93</v>
      </c>
      <c r="K48" t="s">
        <v>94</v>
      </c>
    </row>
    <row r="49" spans="1:11" x14ac:dyDescent="0.3">
      <c r="A49" t="s">
        <v>217</v>
      </c>
      <c r="B49" t="s">
        <v>218</v>
      </c>
      <c r="C49">
        <v>5</v>
      </c>
      <c r="D49" t="s">
        <v>219</v>
      </c>
      <c r="E49" t="s">
        <v>220</v>
      </c>
      <c r="F49" t="s">
        <v>221</v>
      </c>
      <c r="G49" t="s">
        <v>25</v>
      </c>
      <c r="H49" t="s">
        <v>26</v>
      </c>
      <c r="I49" t="s">
        <v>222</v>
      </c>
      <c r="J49" t="s">
        <v>223</v>
      </c>
      <c r="K49" t="s">
        <v>224</v>
      </c>
    </row>
    <row r="50" spans="1:11" x14ac:dyDescent="0.3">
      <c r="A50" t="s">
        <v>217</v>
      </c>
      <c r="B50" t="s">
        <v>218</v>
      </c>
      <c r="C50">
        <v>5</v>
      </c>
      <c r="D50" t="s">
        <v>219</v>
      </c>
      <c r="E50" t="s">
        <v>225</v>
      </c>
      <c r="F50" t="s">
        <v>226</v>
      </c>
      <c r="G50" t="s">
        <v>25</v>
      </c>
      <c r="H50" t="s">
        <v>26</v>
      </c>
      <c r="I50" t="s">
        <v>222</v>
      </c>
      <c r="J50" t="s">
        <v>227</v>
      </c>
      <c r="K50" t="s">
        <v>228</v>
      </c>
    </row>
    <row r="51" spans="1:11" x14ac:dyDescent="0.3">
      <c r="A51" t="s">
        <v>217</v>
      </c>
      <c r="B51" t="s">
        <v>218</v>
      </c>
      <c r="C51">
        <v>5</v>
      </c>
      <c r="D51" t="s">
        <v>229</v>
      </c>
      <c r="E51" t="s">
        <v>230</v>
      </c>
      <c r="F51" t="s">
        <v>231</v>
      </c>
      <c r="G51" t="s">
        <v>25</v>
      </c>
      <c r="H51" t="s">
        <v>26</v>
      </c>
      <c r="I51" t="s">
        <v>131</v>
      </c>
      <c r="J51" t="s">
        <v>232</v>
      </c>
      <c r="K51" t="s">
        <v>233</v>
      </c>
    </row>
    <row r="52" spans="1:11" x14ac:dyDescent="0.3">
      <c r="A52" t="s">
        <v>217</v>
      </c>
      <c r="B52" t="s">
        <v>218</v>
      </c>
      <c r="C52">
        <v>5</v>
      </c>
      <c r="D52" t="s">
        <v>234</v>
      </c>
      <c r="E52" t="s">
        <v>235</v>
      </c>
      <c r="F52" t="s">
        <v>236</v>
      </c>
      <c r="G52" t="s">
        <v>25</v>
      </c>
      <c r="H52" t="s">
        <v>35</v>
      </c>
      <c r="I52" t="s">
        <v>108</v>
      </c>
      <c r="J52" t="s">
        <v>237</v>
      </c>
      <c r="K52" t="s">
        <v>238</v>
      </c>
    </row>
    <row r="53" spans="1:11" x14ac:dyDescent="0.3">
      <c r="A53" t="s">
        <v>217</v>
      </c>
      <c r="B53" t="s">
        <v>218</v>
      </c>
      <c r="C53">
        <v>5</v>
      </c>
      <c r="D53" t="s">
        <v>84</v>
      </c>
      <c r="E53" t="s">
        <v>239</v>
      </c>
      <c r="F53" t="s">
        <v>240</v>
      </c>
      <c r="G53" t="s">
        <v>87</v>
      </c>
      <c r="H53" t="s">
        <v>88</v>
      </c>
      <c r="I53" t="s">
        <v>17</v>
      </c>
      <c r="J53" t="s">
        <v>241</v>
      </c>
      <c r="K53" t="s">
        <v>242</v>
      </c>
    </row>
    <row r="54" spans="1:11" x14ac:dyDescent="0.3">
      <c r="A54" t="s">
        <v>20</v>
      </c>
      <c r="B54" t="s">
        <v>21</v>
      </c>
      <c r="C54">
        <v>1</v>
      </c>
      <c r="D54" t="s">
        <v>22</v>
      </c>
      <c r="E54" t="s">
        <v>23</v>
      </c>
      <c r="F54" t="s">
        <v>24</v>
      </c>
      <c r="G54" t="s">
        <v>25</v>
      </c>
      <c r="H54" t="s">
        <v>26</v>
      </c>
      <c r="I54" t="s">
        <v>27</v>
      </c>
      <c r="J54" t="s">
        <v>28</v>
      </c>
      <c r="K54" t="s">
        <v>29</v>
      </c>
    </row>
    <row r="55" spans="1:11" x14ac:dyDescent="0.3">
      <c r="A55" t="s">
        <v>208</v>
      </c>
      <c r="B55" t="s">
        <v>209</v>
      </c>
      <c r="C55">
        <v>1</v>
      </c>
      <c r="D55" t="s">
        <v>210</v>
      </c>
      <c r="E55" t="s">
        <v>211</v>
      </c>
      <c r="F55" t="s">
        <v>212</v>
      </c>
      <c r="G55" t="s">
        <v>87</v>
      </c>
      <c r="H55" t="s">
        <v>88</v>
      </c>
      <c r="I55" t="s">
        <v>159</v>
      </c>
      <c r="J55" t="s">
        <v>213</v>
      </c>
      <c r="K55" t="s">
        <v>214</v>
      </c>
    </row>
    <row r="56" spans="1:11" x14ac:dyDescent="0.3">
      <c r="A56" t="s">
        <v>122</v>
      </c>
      <c r="B56" t="s">
        <v>123</v>
      </c>
      <c r="C56">
        <v>6</v>
      </c>
      <c r="D56" t="s">
        <v>65</v>
      </c>
      <c r="E56" t="s">
        <v>124</v>
      </c>
      <c r="F56" t="s">
        <v>125</v>
      </c>
      <c r="G56" t="s">
        <v>25</v>
      </c>
      <c r="H56" t="s">
        <v>35</v>
      </c>
      <c r="I56" t="s">
        <v>17</v>
      </c>
      <c r="J56" t="s">
        <v>126</v>
      </c>
      <c r="K56" t="s">
        <v>127</v>
      </c>
    </row>
    <row r="57" spans="1:11" x14ac:dyDescent="0.3">
      <c r="A57" t="s">
        <v>122</v>
      </c>
      <c r="B57" t="s">
        <v>123</v>
      </c>
      <c r="C57">
        <v>6</v>
      </c>
      <c r="D57" t="s">
        <v>128</v>
      </c>
      <c r="E57" t="s">
        <v>129</v>
      </c>
      <c r="F57" t="s">
        <v>130</v>
      </c>
      <c r="G57" t="s">
        <v>25</v>
      </c>
      <c r="H57" t="s">
        <v>35</v>
      </c>
      <c r="I57" t="s">
        <v>131</v>
      </c>
      <c r="J57" t="s">
        <v>132</v>
      </c>
      <c r="K57" t="s">
        <v>133</v>
      </c>
    </row>
    <row r="58" spans="1:11" x14ac:dyDescent="0.3">
      <c r="A58" t="s">
        <v>122</v>
      </c>
      <c r="B58" t="s">
        <v>123</v>
      </c>
      <c r="C58">
        <v>6</v>
      </c>
      <c r="D58" t="s">
        <v>84</v>
      </c>
      <c r="E58" t="s">
        <v>134</v>
      </c>
      <c r="F58" t="s">
        <v>135</v>
      </c>
      <c r="G58" t="s">
        <v>87</v>
      </c>
      <c r="H58" t="s">
        <v>88</v>
      </c>
      <c r="I58" t="s">
        <v>17</v>
      </c>
      <c r="J58" t="s">
        <v>136</v>
      </c>
      <c r="K58" t="s">
        <v>137</v>
      </c>
    </row>
    <row r="59" spans="1:11" x14ac:dyDescent="0.3">
      <c r="A59" t="s">
        <v>122</v>
      </c>
      <c r="B59" t="s">
        <v>123</v>
      </c>
      <c r="C59">
        <v>6</v>
      </c>
      <c r="D59" t="s">
        <v>105</v>
      </c>
      <c r="E59" t="s">
        <v>106</v>
      </c>
      <c r="F59" t="s">
        <v>107</v>
      </c>
      <c r="G59" t="s">
        <v>25</v>
      </c>
      <c r="H59" t="s">
        <v>35</v>
      </c>
      <c r="I59" t="s">
        <v>108</v>
      </c>
      <c r="J59" t="s">
        <v>109</v>
      </c>
      <c r="K59" t="s">
        <v>110</v>
      </c>
    </row>
    <row r="60" spans="1:11" x14ac:dyDescent="0.3">
      <c r="A60" t="s">
        <v>122</v>
      </c>
      <c r="B60" t="s">
        <v>123</v>
      </c>
      <c r="C60">
        <v>6</v>
      </c>
      <c r="D60" t="s">
        <v>105</v>
      </c>
      <c r="E60" t="s">
        <v>111</v>
      </c>
      <c r="F60" t="s">
        <v>107</v>
      </c>
      <c r="G60" t="s">
        <v>25</v>
      </c>
      <c r="H60" t="s">
        <v>35</v>
      </c>
      <c r="I60" t="s">
        <v>108</v>
      </c>
      <c r="J60" t="s">
        <v>112</v>
      </c>
      <c r="K60" t="s">
        <v>113</v>
      </c>
    </row>
    <row r="61" spans="1:11" x14ac:dyDescent="0.3">
      <c r="A61" t="s">
        <v>122</v>
      </c>
      <c r="B61" t="s">
        <v>123</v>
      </c>
      <c r="C61">
        <v>6</v>
      </c>
      <c r="D61" t="s">
        <v>105</v>
      </c>
      <c r="E61" t="s">
        <v>114</v>
      </c>
      <c r="F61" t="s">
        <v>115</v>
      </c>
      <c r="G61" t="s">
        <v>25</v>
      </c>
      <c r="H61" t="s">
        <v>35</v>
      </c>
      <c r="I61" t="s">
        <v>108</v>
      </c>
      <c r="J61" t="s">
        <v>116</v>
      </c>
      <c r="K61" t="s">
        <v>117</v>
      </c>
    </row>
    <row r="62" spans="1:11" x14ac:dyDescent="0.3">
      <c r="A62" t="s">
        <v>74</v>
      </c>
      <c r="B62" t="s">
        <v>75</v>
      </c>
      <c r="C62">
        <v>1</v>
      </c>
      <c r="D62" t="s">
        <v>76</v>
      </c>
      <c r="E62" t="s">
        <v>77</v>
      </c>
      <c r="F62" t="s">
        <v>78</v>
      </c>
      <c r="G62" t="s">
        <v>25</v>
      </c>
      <c r="H62" t="s">
        <v>35</v>
      </c>
      <c r="I62" t="s">
        <v>79</v>
      </c>
      <c r="J62" t="s">
        <v>80</v>
      </c>
      <c r="K62" t="s">
        <v>81</v>
      </c>
    </row>
    <row r="63" spans="1:11" x14ac:dyDescent="0.3">
      <c r="A63" t="s">
        <v>151</v>
      </c>
      <c r="B63" t="s">
        <v>152</v>
      </c>
      <c r="C63">
        <v>2</v>
      </c>
      <c r="D63" t="s">
        <v>84</v>
      </c>
      <c r="E63" t="s">
        <v>85</v>
      </c>
      <c r="F63" t="s">
        <v>86</v>
      </c>
      <c r="G63" t="s">
        <v>87</v>
      </c>
      <c r="H63" t="s">
        <v>88</v>
      </c>
      <c r="I63" t="s">
        <v>17</v>
      </c>
      <c r="J63" t="s">
        <v>89</v>
      </c>
      <c r="K63" t="s">
        <v>90</v>
      </c>
    </row>
    <row r="64" spans="1:11" x14ac:dyDescent="0.3">
      <c r="A64" t="s">
        <v>151</v>
      </c>
      <c r="B64" t="s">
        <v>152</v>
      </c>
      <c r="C64">
        <v>2</v>
      </c>
      <c r="D64" t="s">
        <v>45</v>
      </c>
      <c r="E64" t="s">
        <v>95</v>
      </c>
      <c r="F64" t="s">
        <v>96</v>
      </c>
      <c r="G64" t="s">
        <v>48</v>
      </c>
      <c r="H64" t="s">
        <v>35</v>
      </c>
      <c r="I64" t="s">
        <v>323</v>
      </c>
      <c r="J64" t="s">
        <v>97</v>
      </c>
      <c r="K64" t="s">
        <v>98</v>
      </c>
    </row>
    <row r="65" spans="1:11" x14ac:dyDescent="0.3">
      <c r="A65" t="s">
        <v>99</v>
      </c>
      <c r="B65" t="s">
        <v>100</v>
      </c>
      <c r="C65">
        <v>7</v>
      </c>
      <c r="D65" t="s">
        <v>65</v>
      </c>
      <c r="E65" t="s">
        <v>101</v>
      </c>
      <c r="F65" t="s">
        <v>102</v>
      </c>
      <c r="G65" t="s">
        <v>25</v>
      </c>
      <c r="H65" t="s">
        <v>35</v>
      </c>
      <c r="I65" t="s">
        <v>17</v>
      </c>
      <c r="J65" t="s">
        <v>103</v>
      </c>
      <c r="K65" t="s">
        <v>104</v>
      </c>
    </row>
    <row r="66" spans="1:11" x14ac:dyDescent="0.3">
      <c r="A66" t="s">
        <v>99</v>
      </c>
      <c r="B66" t="s">
        <v>100</v>
      </c>
      <c r="C66">
        <v>7</v>
      </c>
      <c r="D66" t="s">
        <v>105</v>
      </c>
      <c r="E66" t="s">
        <v>106</v>
      </c>
      <c r="F66" t="s">
        <v>107</v>
      </c>
      <c r="G66" t="s">
        <v>25</v>
      </c>
      <c r="H66" t="s">
        <v>35</v>
      </c>
      <c r="I66" t="s">
        <v>108</v>
      </c>
      <c r="J66" t="s">
        <v>109</v>
      </c>
      <c r="K66" t="s">
        <v>110</v>
      </c>
    </row>
    <row r="67" spans="1:11" x14ac:dyDescent="0.3">
      <c r="A67" t="s">
        <v>99</v>
      </c>
      <c r="B67" t="s">
        <v>100</v>
      </c>
      <c r="C67">
        <v>7</v>
      </c>
      <c r="D67" t="s">
        <v>105</v>
      </c>
      <c r="E67" t="s">
        <v>111</v>
      </c>
      <c r="F67" t="s">
        <v>107</v>
      </c>
      <c r="G67" t="s">
        <v>25</v>
      </c>
      <c r="H67" t="s">
        <v>35</v>
      </c>
      <c r="I67" t="s">
        <v>108</v>
      </c>
      <c r="J67" t="s">
        <v>112</v>
      </c>
      <c r="K67" t="s">
        <v>113</v>
      </c>
    </row>
    <row r="68" spans="1:11" x14ac:dyDescent="0.3">
      <c r="A68" t="s">
        <v>99</v>
      </c>
      <c r="B68" t="s">
        <v>100</v>
      </c>
      <c r="C68">
        <v>7</v>
      </c>
      <c r="D68" t="s">
        <v>105</v>
      </c>
      <c r="E68" t="s">
        <v>114</v>
      </c>
      <c r="F68" t="s">
        <v>115</v>
      </c>
      <c r="G68" t="s">
        <v>25</v>
      </c>
      <c r="H68" t="s">
        <v>35</v>
      </c>
      <c r="I68" t="s">
        <v>108</v>
      </c>
      <c r="J68" t="s">
        <v>116</v>
      </c>
      <c r="K68" t="s">
        <v>117</v>
      </c>
    </row>
    <row r="69" spans="1:11" x14ac:dyDescent="0.3">
      <c r="A69" t="s">
        <v>99</v>
      </c>
      <c r="B69" t="s">
        <v>100</v>
      </c>
      <c r="C69" s="1">
        <v>7</v>
      </c>
      <c r="D69" t="s">
        <v>45</v>
      </c>
      <c r="E69" t="s">
        <v>95</v>
      </c>
      <c r="F69" t="s">
        <v>96</v>
      </c>
      <c r="G69" t="s">
        <v>48</v>
      </c>
      <c r="H69" t="s">
        <v>35</v>
      </c>
      <c r="I69" t="s">
        <v>323</v>
      </c>
      <c r="J69" t="s">
        <v>97</v>
      </c>
      <c r="K69" t="s">
        <v>98</v>
      </c>
    </row>
    <row r="70" spans="1:11" x14ac:dyDescent="0.3">
      <c r="A70" t="s">
        <v>317</v>
      </c>
      <c r="B70" t="s">
        <v>100</v>
      </c>
      <c r="C70">
        <v>7</v>
      </c>
      <c r="D70" t="s">
        <v>314</v>
      </c>
      <c r="E70" t="s">
        <v>279</v>
      </c>
      <c r="F70" t="s">
        <v>315</v>
      </c>
      <c r="G70" t="s">
        <v>25</v>
      </c>
      <c r="H70" t="s">
        <v>35</v>
      </c>
      <c r="I70" t="s">
        <v>281</v>
      </c>
      <c r="J70" t="s">
        <v>282</v>
      </c>
      <c r="K70" t="s">
        <v>318</v>
      </c>
    </row>
    <row r="71" spans="1:11" x14ac:dyDescent="0.3">
      <c r="A71" t="s">
        <v>317</v>
      </c>
      <c r="B71" t="s">
        <v>100</v>
      </c>
      <c r="C71">
        <v>7</v>
      </c>
      <c r="D71" t="s">
        <v>309</v>
      </c>
      <c r="E71" t="s">
        <v>310</v>
      </c>
      <c r="F71" s="2" t="s">
        <v>320</v>
      </c>
      <c r="G71" t="s">
        <v>25</v>
      </c>
      <c r="I71" t="s">
        <v>146</v>
      </c>
      <c r="J71" t="s">
        <v>311</v>
      </c>
      <c r="K71" t="s">
        <v>318</v>
      </c>
    </row>
    <row r="72" spans="1:11" x14ac:dyDescent="0.3">
      <c r="A72" t="s">
        <v>305</v>
      </c>
      <c r="B72" t="s">
        <v>306</v>
      </c>
      <c r="C72">
        <v>1</v>
      </c>
      <c r="D72" t="s">
        <v>295</v>
      </c>
      <c r="E72" t="s">
        <v>296</v>
      </c>
      <c r="F72" t="s">
        <v>297</v>
      </c>
      <c r="G72" t="s">
        <v>25</v>
      </c>
      <c r="I72" t="s">
        <v>281</v>
      </c>
      <c r="J72" t="s">
        <v>298</v>
      </c>
      <c r="K72" t="s">
        <v>299</v>
      </c>
    </row>
    <row r="73" spans="1:11" x14ac:dyDescent="0.3">
      <c r="A73" t="s">
        <v>265</v>
      </c>
      <c r="B73" t="s">
        <v>266</v>
      </c>
      <c r="C73">
        <v>6</v>
      </c>
      <c r="D73" t="s">
        <v>170</v>
      </c>
      <c r="E73" t="s">
        <v>171</v>
      </c>
      <c r="F73" t="s">
        <v>172</v>
      </c>
      <c r="G73" t="s">
        <v>25</v>
      </c>
      <c r="H73" t="s">
        <v>35</v>
      </c>
      <c r="I73" t="s">
        <v>173</v>
      </c>
      <c r="J73" t="s">
        <v>174</v>
      </c>
      <c r="K73" t="s">
        <v>175</v>
      </c>
    </row>
    <row r="74" spans="1:11" x14ac:dyDescent="0.3">
      <c r="A74" t="s">
        <v>265</v>
      </c>
      <c r="B74" t="s">
        <v>266</v>
      </c>
      <c r="C74">
        <v>6</v>
      </c>
      <c r="D74" t="s">
        <v>170</v>
      </c>
      <c r="E74" t="s">
        <v>176</v>
      </c>
      <c r="F74" t="s">
        <v>177</v>
      </c>
      <c r="G74" t="s">
        <v>25</v>
      </c>
      <c r="H74" t="s">
        <v>35</v>
      </c>
      <c r="I74" t="s">
        <v>173</v>
      </c>
      <c r="J74" t="s">
        <v>178</v>
      </c>
      <c r="K74" t="s">
        <v>179</v>
      </c>
    </row>
    <row r="75" spans="1:11" x14ac:dyDescent="0.3">
      <c r="A75" t="s">
        <v>265</v>
      </c>
      <c r="B75" t="s">
        <v>266</v>
      </c>
      <c r="C75">
        <v>6</v>
      </c>
      <c r="D75" t="s">
        <v>170</v>
      </c>
      <c r="E75" t="s">
        <v>267</v>
      </c>
      <c r="F75" t="s">
        <v>268</v>
      </c>
      <c r="G75" t="s">
        <v>25</v>
      </c>
      <c r="H75" t="s">
        <v>35</v>
      </c>
      <c r="I75" t="s">
        <v>173</v>
      </c>
      <c r="J75" t="s">
        <v>269</v>
      </c>
      <c r="K75" t="s">
        <v>270</v>
      </c>
    </row>
    <row r="76" spans="1:11" x14ac:dyDescent="0.3">
      <c r="A76" t="s">
        <v>265</v>
      </c>
      <c r="B76" t="s">
        <v>266</v>
      </c>
      <c r="C76">
        <v>6</v>
      </c>
      <c r="D76" t="s">
        <v>170</v>
      </c>
      <c r="E76" t="s">
        <v>180</v>
      </c>
      <c r="F76" t="s">
        <v>181</v>
      </c>
      <c r="G76" t="s">
        <v>25</v>
      </c>
      <c r="H76" t="s">
        <v>35</v>
      </c>
      <c r="I76" t="s">
        <v>173</v>
      </c>
      <c r="J76" t="s">
        <v>182</v>
      </c>
      <c r="K76" t="s">
        <v>183</v>
      </c>
    </row>
    <row r="77" spans="1:11" x14ac:dyDescent="0.3">
      <c r="A77" t="s">
        <v>265</v>
      </c>
      <c r="B77" t="s">
        <v>266</v>
      </c>
      <c r="C77">
        <v>6</v>
      </c>
      <c r="D77" t="s">
        <v>170</v>
      </c>
      <c r="E77" t="s">
        <v>184</v>
      </c>
      <c r="F77" t="s">
        <v>185</v>
      </c>
      <c r="G77" t="s">
        <v>25</v>
      </c>
      <c r="H77" t="s">
        <v>35</v>
      </c>
      <c r="I77" t="s">
        <v>173</v>
      </c>
      <c r="J77" t="s">
        <v>186</v>
      </c>
      <c r="K77" t="s">
        <v>187</v>
      </c>
    </row>
    <row r="78" spans="1:11" x14ac:dyDescent="0.3">
      <c r="A78" t="s">
        <v>265</v>
      </c>
      <c r="B78" t="s">
        <v>266</v>
      </c>
      <c r="C78">
        <v>6</v>
      </c>
      <c r="D78" t="s">
        <v>170</v>
      </c>
      <c r="E78" t="s">
        <v>188</v>
      </c>
      <c r="F78" t="s">
        <v>189</v>
      </c>
      <c r="G78" t="s">
        <v>25</v>
      </c>
      <c r="H78" t="s">
        <v>35</v>
      </c>
      <c r="I78" t="s">
        <v>173</v>
      </c>
      <c r="J78" t="s">
        <v>190</v>
      </c>
      <c r="K78" t="s">
        <v>191</v>
      </c>
    </row>
    <row r="81" spans="2:4" ht="15" thickBot="1" x14ac:dyDescent="0.35"/>
    <row r="82" spans="2:4" ht="15" thickTop="1" x14ac:dyDescent="0.3">
      <c r="B82" s="6">
        <f>ROWS(_xlfn.UNIQUE(articles_2024_01_09[DOI]))</f>
        <v>35</v>
      </c>
      <c r="D82" s="6">
        <f>ROWS(_xlfn.UNIQUE(articles_2024_01_09[Cited by source]))</f>
        <v>21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d 1 1 7 9 6 7 - 2 c a 2 - 4 1 6 f - 9 d 0 f - 2 0 f c c c 2 a 5 a a 1 "   x m l n s = " h t t p : / / s c h e m a s . m i c r o s o f t . c o m / D a t a M a s h u p " > A A A A A B Q D A A B Q S w M E F A A C A A g A z n w r W N E t w Y G k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G I T f G M x Z g C G S H k 2 n w F N u x 9 t j 8 Q 5 l 3 l u l Z x s w + X K y B j B P L + w B 9 Q S w M E F A A C A A g A z n w r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5 8 K 1 g o i k e 4 D g A A A B E A A A A T A B w A R m 9 y b X V s Y X M v U 2 V j d G l v b j E u b S C i G A A o o B Q A A A A A A A A A A A A A A A A A A A A A A A A A A A A r T k 0 u y c z P U w i G 0 I b W A F B L A Q I t A B Q A A g A I A M 5 8 K 1 j R L c G B p A A A A P Y A A A A S A A A A A A A A A A A A A A A A A A A A A A B D b 2 5 m a W c v U G F j a 2 F n Z S 5 4 b W x Q S w E C L Q A U A A I A C A D O f C t Y D 8 r p q 6 Q A A A D p A A A A E w A A A A A A A A A A A A A A A A D w A A A A W 0 N v b n R l b n R f V H l w Z X N d L n h t b F B L A Q I t A B Q A A g A I A M 5 8 K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P L 0 W H 9 K E Q Q 4 4 u g t C x B P N v A A A A A A I A A A A A A B B m A A A A A Q A A I A A A A K Q M Q l B o 0 Q w 5 9 g e t z 4 a R f k 8 d 6 Q 3 w u i x 8 U m e Q S / o 6 5 Z u U A A A A A A 6 A A A A A A g A A I A A A A L a L l g w N Z N e B 6 W U F J c y a R x e L X n F j 8 t d 5 r 5 H c b P M j K T j 8 U A A A A N a T n e l t X j Y 7 k i 8 F 8 i 7 / c x M 1 S X x r O 3 I S Q m a E y B b G D S B U i g n T h F E z A 9 / U H i n K z M t 7 G 3 Z K A w c r q l X V M 1 Y v D 5 6 f x m O P D I 3 o r I L b o M e n S e h A z 9 M + Q A A A A E Y J e 7 2 m t k B k y 4 n 1 1 y G M n A 2 i b L V u L 7 g 2 f d X G o D J b X y / r U + D Y / + h g T 8 j 0 S e G z / 5 3 v W r 8 z R b M m l a V g t Y s N W r 6 T i A c = < / D a t a M a s h u p > 
</file>

<file path=customXml/itemProps1.xml><?xml version="1.0" encoding="utf-8"?>
<ds:datastoreItem xmlns:ds="http://schemas.openxmlformats.org/officeDocument/2006/customXml" ds:itemID="{ED3FA7D5-0311-449A-94C4-A7A9A083CA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Oversikt</vt:lpstr>
      <vt:lpstr>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Toralf Moan Teigen</dc:creator>
  <cp:lastModifiedBy>Marjolein Memelink Iversen</cp:lastModifiedBy>
  <dcterms:created xsi:type="dcterms:W3CDTF">2015-06-05T18:19:34Z</dcterms:created>
  <dcterms:modified xsi:type="dcterms:W3CDTF">2024-01-17T05:35:44Z</dcterms:modified>
</cp:coreProperties>
</file>